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Dg_C\Dc\BDLA\Commun\6-Organisation et fonctionnement des services\61-Collection\Politique documentaire\Etape2 - action\boite à outils\maj 2026\"/>
    </mc:Choice>
  </mc:AlternateContent>
  <xr:revisionPtr revIDLastSave="0" documentId="13_ncr:1_{205FAA40-EDF4-4BB3-AF65-9AE2E9CC41F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infos" sheetId="2" r:id="rId1"/>
    <sheet name="âge" sheetId="7" r:id="rId2"/>
    <sheet name="csp" sheetId="8" r:id="rId3"/>
    <sheet name="études" sheetId="9" r:id="rId4"/>
    <sheet name="répartition des emprunteurs" sheetId="10" r:id="rId5"/>
  </sheets>
  <definedNames>
    <definedName name="_xlnm._FilterDatabase" localSheetId="1" hidden="1">âge!$A$2:$P$209</definedName>
    <definedName name="_xlnm._FilterDatabase" localSheetId="2" hidden="1">csp!$A$2:$R$209</definedName>
    <definedName name="_xlnm._FilterDatabase" localSheetId="3" hidden="1">études!$A$2:$J$209</definedName>
    <definedName name="_xlnm._FilterDatabase" localSheetId="4" hidden="1">'répartition des emprunteurs'!$A$3:$X$234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0" l="1"/>
  <c r="C2" i="10"/>
  <c r="D2" i="10"/>
  <c r="E2" i="10"/>
  <c r="F2" i="10"/>
  <c r="G2" i="10"/>
  <c r="S79" i="10"/>
  <c r="T79" i="10"/>
  <c r="U79" i="10"/>
  <c r="S19" i="10"/>
  <c r="T19" i="10"/>
  <c r="U19" i="10"/>
  <c r="S25" i="10"/>
  <c r="T25" i="10"/>
  <c r="U25" i="10"/>
  <c r="S172" i="10"/>
  <c r="T172" i="10"/>
  <c r="U172" i="10"/>
  <c r="S28" i="10"/>
  <c r="T28" i="10"/>
  <c r="U28" i="10"/>
  <c r="S36" i="10"/>
  <c r="T36" i="10"/>
  <c r="U36" i="10"/>
  <c r="S26" i="10"/>
  <c r="T26" i="10"/>
  <c r="U26" i="10"/>
  <c r="S27" i="10"/>
  <c r="T27" i="10"/>
  <c r="U27" i="10"/>
  <c r="S201" i="10"/>
  <c r="T201" i="10"/>
  <c r="U201" i="10"/>
  <c r="S234" i="10"/>
  <c r="T234" i="10"/>
  <c r="U234" i="10"/>
  <c r="S218" i="10"/>
  <c r="T218" i="10"/>
  <c r="U218" i="10"/>
  <c r="S152" i="10"/>
  <c r="T152" i="10"/>
  <c r="U152" i="10"/>
  <c r="S64" i="10"/>
  <c r="T64" i="10"/>
  <c r="U64" i="10"/>
  <c r="S185" i="10"/>
  <c r="T185" i="10"/>
  <c r="U185" i="10"/>
  <c r="S85" i="10"/>
  <c r="T85" i="10"/>
  <c r="U85" i="10"/>
  <c r="S75" i="10"/>
  <c r="T75" i="10"/>
  <c r="U75" i="10"/>
  <c r="S135" i="10"/>
  <c r="T135" i="10"/>
  <c r="U135" i="10"/>
  <c r="S217" i="10"/>
  <c r="T217" i="10"/>
  <c r="U217" i="10"/>
  <c r="S176" i="10"/>
  <c r="T176" i="10"/>
  <c r="U176" i="10"/>
  <c r="S138" i="10"/>
  <c r="T138" i="10"/>
  <c r="U138" i="10"/>
  <c r="S139" i="10"/>
  <c r="T139" i="10"/>
  <c r="U139" i="10"/>
  <c r="S189" i="10"/>
  <c r="T189" i="10"/>
  <c r="U189" i="10"/>
  <c r="S4" i="10"/>
  <c r="T4" i="10"/>
  <c r="U4" i="10"/>
  <c r="S47" i="10"/>
  <c r="T47" i="10"/>
  <c r="U47" i="10"/>
  <c r="S76" i="10"/>
  <c r="T76" i="10"/>
  <c r="U76" i="10"/>
  <c r="S151" i="10"/>
  <c r="T151" i="10"/>
  <c r="U151" i="10"/>
  <c r="S74" i="10"/>
  <c r="T74" i="10"/>
  <c r="U74" i="10"/>
  <c r="S9" i="10"/>
  <c r="T9" i="10"/>
  <c r="U9" i="10"/>
  <c r="S137" i="10"/>
  <c r="T137" i="10"/>
  <c r="U137" i="10"/>
  <c r="S157" i="10"/>
  <c r="T157" i="10"/>
  <c r="U157" i="10"/>
  <c r="S100" i="10"/>
  <c r="T100" i="10"/>
  <c r="U100" i="10"/>
  <c r="S199" i="10"/>
  <c r="T199" i="10"/>
  <c r="U199" i="10"/>
  <c r="S165" i="10"/>
  <c r="T165" i="10"/>
  <c r="U165" i="10"/>
  <c r="S10" i="10"/>
  <c r="T10" i="10"/>
  <c r="U10" i="10"/>
  <c r="S207" i="10"/>
  <c r="V207" i="10" s="1"/>
  <c r="T207" i="10"/>
  <c r="U207" i="10"/>
  <c r="S216" i="10"/>
  <c r="T216" i="10"/>
  <c r="U216" i="10"/>
  <c r="S121" i="10"/>
  <c r="T121" i="10"/>
  <c r="U121" i="10"/>
  <c r="S228" i="10"/>
  <c r="T228" i="10"/>
  <c r="U228" i="10"/>
  <c r="S142" i="10"/>
  <c r="T142" i="10"/>
  <c r="U142" i="10"/>
  <c r="S34" i="10"/>
  <c r="T34" i="10"/>
  <c r="U34" i="10"/>
  <c r="S89" i="10"/>
  <c r="T89" i="10"/>
  <c r="U89" i="10"/>
  <c r="S232" i="10"/>
  <c r="T232" i="10"/>
  <c r="U232" i="10"/>
  <c r="S24" i="10"/>
  <c r="T24" i="10"/>
  <c r="U24" i="10"/>
  <c r="S98" i="10"/>
  <c r="T98" i="10"/>
  <c r="U98" i="10"/>
  <c r="S160" i="10"/>
  <c r="T160" i="10"/>
  <c r="U160" i="10"/>
  <c r="S55" i="10"/>
  <c r="T55" i="10"/>
  <c r="U55" i="10"/>
  <c r="S109" i="10"/>
  <c r="T109" i="10"/>
  <c r="U109" i="10"/>
  <c r="S213" i="10"/>
  <c r="T213" i="10"/>
  <c r="U213" i="10"/>
  <c r="S14" i="10"/>
  <c r="T14" i="10"/>
  <c r="U14" i="10"/>
  <c r="S110" i="10"/>
  <c r="T110" i="10"/>
  <c r="U110" i="10"/>
  <c r="S77" i="10"/>
  <c r="T77" i="10"/>
  <c r="U77" i="10"/>
  <c r="S144" i="10"/>
  <c r="T144" i="10"/>
  <c r="U144" i="10"/>
  <c r="S31" i="10"/>
  <c r="T31" i="10"/>
  <c r="U31" i="10"/>
  <c r="S174" i="10"/>
  <c r="T174" i="10"/>
  <c r="U174" i="10"/>
  <c r="S192" i="10"/>
  <c r="T192" i="10"/>
  <c r="U192" i="10"/>
  <c r="S214" i="10"/>
  <c r="T214" i="10"/>
  <c r="U214" i="10"/>
  <c r="S71" i="10"/>
  <c r="T71" i="10"/>
  <c r="U71" i="10"/>
  <c r="S52" i="10"/>
  <c r="T52" i="10"/>
  <c r="U52" i="10"/>
  <c r="S53" i="10"/>
  <c r="T53" i="10"/>
  <c r="U53" i="10"/>
  <c r="S229" i="10"/>
  <c r="T229" i="10"/>
  <c r="U229" i="10"/>
  <c r="S230" i="10"/>
  <c r="T230" i="10"/>
  <c r="U230" i="10"/>
  <c r="S49" i="10"/>
  <c r="T49" i="10"/>
  <c r="U49" i="10"/>
  <c r="S203" i="10"/>
  <c r="T203" i="10"/>
  <c r="U203" i="10"/>
  <c r="S162" i="10"/>
  <c r="T162" i="10"/>
  <c r="U162" i="10"/>
  <c r="S43" i="10"/>
  <c r="T43" i="10"/>
  <c r="U43" i="10"/>
  <c r="S58" i="10"/>
  <c r="T58" i="10"/>
  <c r="U58" i="10"/>
  <c r="S177" i="10"/>
  <c r="T177" i="10"/>
  <c r="U177" i="10"/>
  <c r="S163" i="10"/>
  <c r="T163" i="10"/>
  <c r="U163" i="10"/>
  <c r="S29" i="10"/>
  <c r="T29" i="10"/>
  <c r="U29" i="10"/>
  <c r="S73" i="10"/>
  <c r="T73" i="10"/>
  <c r="U73" i="10"/>
  <c r="S23" i="10"/>
  <c r="T23" i="10"/>
  <c r="U23" i="10"/>
  <c r="S195" i="10"/>
  <c r="T195" i="10"/>
  <c r="U195" i="10"/>
  <c r="S196" i="10"/>
  <c r="T196" i="10"/>
  <c r="U196" i="10"/>
  <c r="S197" i="10"/>
  <c r="T197" i="10"/>
  <c r="U197" i="10"/>
  <c r="S182" i="10"/>
  <c r="T182" i="10"/>
  <c r="U182" i="10"/>
  <c r="S183" i="10"/>
  <c r="T183" i="10"/>
  <c r="U183" i="10"/>
  <c r="S170" i="10"/>
  <c r="T170" i="10"/>
  <c r="U170" i="10"/>
  <c r="S140" i="10"/>
  <c r="T140" i="10"/>
  <c r="U140" i="10"/>
  <c r="S193" i="10"/>
  <c r="T193" i="10"/>
  <c r="U193" i="10"/>
  <c r="S125" i="10"/>
  <c r="T125" i="10"/>
  <c r="U125" i="10"/>
  <c r="S148" i="10"/>
  <c r="T148" i="10"/>
  <c r="U148" i="10"/>
  <c r="S126" i="10"/>
  <c r="T126" i="10"/>
  <c r="U126" i="10"/>
  <c r="S146" i="10"/>
  <c r="T146" i="10"/>
  <c r="U146" i="10"/>
  <c r="S44" i="10"/>
  <c r="T44" i="10"/>
  <c r="U44" i="10"/>
  <c r="S8" i="10"/>
  <c r="T8" i="10"/>
  <c r="U8" i="10"/>
  <c r="S68" i="10"/>
  <c r="T68" i="10"/>
  <c r="U68" i="10"/>
  <c r="S50" i="10"/>
  <c r="T50" i="10"/>
  <c r="U50" i="10"/>
  <c r="S107" i="10"/>
  <c r="T107" i="10"/>
  <c r="U107" i="10"/>
  <c r="S60" i="10"/>
  <c r="T60" i="10"/>
  <c r="U60" i="10"/>
  <c r="S168" i="10"/>
  <c r="T168" i="10"/>
  <c r="U168" i="10"/>
  <c r="S204" i="10"/>
  <c r="T204" i="10"/>
  <c r="U204" i="10"/>
  <c r="S127" i="10"/>
  <c r="T127" i="10"/>
  <c r="U127" i="10"/>
  <c r="S37" i="10"/>
  <c r="T37" i="10"/>
  <c r="U37" i="10"/>
  <c r="S169" i="10"/>
  <c r="T169" i="10"/>
  <c r="U169" i="10"/>
  <c r="S63" i="10"/>
  <c r="T63" i="10"/>
  <c r="U63" i="10"/>
  <c r="S11" i="10"/>
  <c r="T11" i="10"/>
  <c r="U11" i="10"/>
  <c r="S194" i="10"/>
  <c r="T194" i="10"/>
  <c r="U194" i="10"/>
  <c r="S187" i="10"/>
  <c r="T187" i="10"/>
  <c r="U187" i="10"/>
  <c r="S42" i="10"/>
  <c r="T42" i="10"/>
  <c r="U42" i="10"/>
  <c r="S117" i="10"/>
  <c r="T117" i="10"/>
  <c r="U117" i="10"/>
  <c r="S171" i="10"/>
  <c r="T171" i="10"/>
  <c r="U171" i="10"/>
  <c r="S16" i="10"/>
  <c r="T16" i="10"/>
  <c r="U16" i="10"/>
  <c r="S115" i="10"/>
  <c r="T115" i="10"/>
  <c r="U115" i="10"/>
  <c r="S190" i="10"/>
  <c r="T190" i="10"/>
  <c r="U190" i="10"/>
  <c r="S17" i="10"/>
  <c r="V17" i="10" s="1"/>
  <c r="T17" i="10"/>
  <c r="U17" i="10"/>
  <c r="S120" i="10"/>
  <c r="T120" i="10"/>
  <c r="U120" i="10"/>
  <c r="S191" i="10"/>
  <c r="T191" i="10"/>
  <c r="U191" i="10"/>
  <c r="S33" i="10"/>
  <c r="T33" i="10"/>
  <c r="U33" i="10"/>
  <c r="S54" i="10"/>
  <c r="T54" i="10"/>
  <c r="U54" i="10"/>
  <c r="S198" i="10"/>
  <c r="T198" i="10"/>
  <c r="U198" i="10"/>
  <c r="S91" i="10"/>
  <c r="T91" i="10"/>
  <c r="U91" i="10"/>
  <c r="S184" i="10"/>
  <c r="T184" i="10"/>
  <c r="U184" i="10"/>
  <c r="S5" i="10"/>
  <c r="T5" i="10"/>
  <c r="U5" i="10"/>
  <c r="S80" i="10"/>
  <c r="T80" i="10"/>
  <c r="U80" i="10"/>
  <c r="S153" i="10"/>
  <c r="V153" i="10" s="1"/>
  <c r="T153" i="10"/>
  <c r="U153" i="10"/>
  <c r="S128" i="10"/>
  <c r="T128" i="10"/>
  <c r="U128" i="10"/>
  <c r="S166" i="10"/>
  <c r="T166" i="10"/>
  <c r="U166" i="10"/>
  <c r="S114" i="10"/>
  <c r="T114" i="10"/>
  <c r="U114" i="10"/>
  <c r="S129" i="10"/>
  <c r="T129" i="10"/>
  <c r="U129" i="10"/>
  <c r="S130" i="10"/>
  <c r="T130" i="10"/>
  <c r="U130" i="10"/>
  <c r="S131" i="10"/>
  <c r="T131" i="10"/>
  <c r="U131" i="10"/>
  <c r="S132" i="10"/>
  <c r="T132" i="10"/>
  <c r="U132" i="10"/>
  <c r="S133" i="10"/>
  <c r="T133" i="10"/>
  <c r="U133" i="10"/>
  <c r="S221" i="10"/>
  <c r="T221" i="10"/>
  <c r="U221" i="10"/>
  <c r="S87" i="10"/>
  <c r="T87" i="10"/>
  <c r="U87" i="10"/>
  <c r="S96" i="10"/>
  <c r="T96" i="10"/>
  <c r="U96" i="10"/>
  <c r="S155" i="10"/>
  <c r="T155" i="10"/>
  <c r="U155" i="10"/>
  <c r="S167" i="10"/>
  <c r="T167" i="10"/>
  <c r="U167" i="10"/>
  <c r="S15" i="10"/>
  <c r="T15" i="10"/>
  <c r="U15" i="10"/>
  <c r="S20" i="10"/>
  <c r="T20" i="10"/>
  <c r="U20" i="10"/>
  <c r="S70" i="10"/>
  <c r="T70" i="10"/>
  <c r="U70" i="10"/>
  <c r="S30" i="10"/>
  <c r="T30" i="10"/>
  <c r="U30" i="10"/>
  <c r="S32" i="10"/>
  <c r="T32" i="10"/>
  <c r="U32" i="10"/>
  <c r="S40" i="10"/>
  <c r="T40" i="10"/>
  <c r="U40" i="10"/>
  <c r="S86" i="10"/>
  <c r="T86" i="10"/>
  <c r="U86" i="10"/>
  <c r="S112" i="10"/>
  <c r="T112" i="10"/>
  <c r="U112" i="10"/>
  <c r="S186" i="10"/>
  <c r="T186" i="10"/>
  <c r="U186" i="10"/>
  <c r="S150" i="10"/>
  <c r="T150" i="10"/>
  <c r="U150" i="10"/>
  <c r="S41" i="10"/>
  <c r="T41" i="10"/>
  <c r="U41" i="10"/>
  <c r="S119" i="10"/>
  <c r="T119" i="10"/>
  <c r="U119" i="10"/>
  <c r="S111" i="10"/>
  <c r="T111" i="10"/>
  <c r="U111" i="10"/>
  <c r="S22" i="10"/>
  <c r="T22" i="10"/>
  <c r="U22" i="10"/>
  <c r="S48" i="10"/>
  <c r="T48" i="10"/>
  <c r="U48" i="10"/>
  <c r="S209" i="10"/>
  <c r="T209" i="10"/>
  <c r="U209" i="10"/>
  <c r="S45" i="10"/>
  <c r="T45" i="10"/>
  <c r="U45" i="10"/>
  <c r="S7" i="10"/>
  <c r="T7" i="10"/>
  <c r="U7" i="10"/>
  <c r="S51" i="10"/>
  <c r="T51" i="10"/>
  <c r="U51" i="10"/>
  <c r="S156" i="10"/>
  <c r="T156" i="10"/>
  <c r="U156" i="10"/>
  <c r="S158" i="10"/>
  <c r="T158" i="10"/>
  <c r="U158" i="10"/>
  <c r="S206" i="10"/>
  <c r="T206" i="10"/>
  <c r="U206" i="10"/>
  <c r="S59" i="10"/>
  <c r="T59" i="10"/>
  <c r="U59" i="10"/>
  <c r="S175" i="10"/>
  <c r="T175" i="10"/>
  <c r="U175" i="10"/>
  <c r="S118" i="10"/>
  <c r="T118" i="10"/>
  <c r="U118" i="10"/>
  <c r="S97" i="10"/>
  <c r="T97" i="10"/>
  <c r="U97" i="10"/>
  <c r="S211" i="10"/>
  <c r="T211" i="10"/>
  <c r="U211" i="10"/>
  <c r="S136" i="10"/>
  <c r="T136" i="10"/>
  <c r="U136" i="10"/>
  <c r="S233" i="10"/>
  <c r="T233" i="10"/>
  <c r="U233" i="10"/>
  <c r="S90" i="10"/>
  <c r="T90" i="10"/>
  <c r="U90" i="10"/>
  <c r="S208" i="10"/>
  <c r="T208" i="10"/>
  <c r="U208" i="10"/>
  <c r="S78" i="10"/>
  <c r="T78" i="10"/>
  <c r="U78" i="10"/>
  <c r="S210" i="10"/>
  <c r="T210" i="10"/>
  <c r="U210" i="10"/>
  <c r="S108" i="10"/>
  <c r="T108" i="10"/>
  <c r="U108" i="10"/>
  <c r="S61" i="10"/>
  <c r="T61" i="10"/>
  <c r="U61" i="10"/>
  <c r="S164" i="10"/>
  <c r="T164" i="10"/>
  <c r="U164" i="10"/>
  <c r="S134" i="10"/>
  <c r="T134" i="10"/>
  <c r="U134" i="10"/>
  <c r="S122" i="10"/>
  <c r="T122" i="10"/>
  <c r="U122" i="10"/>
  <c r="S72" i="10"/>
  <c r="T72" i="10"/>
  <c r="U72" i="10"/>
  <c r="S99" i="10"/>
  <c r="T99" i="10"/>
  <c r="U99" i="10"/>
  <c r="S113" i="10"/>
  <c r="T113" i="10"/>
  <c r="U113" i="10"/>
  <c r="S145" i="10"/>
  <c r="T145" i="10"/>
  <c r="U145" i="10"/>
  <c r="S88" i="10"/>
  <c r="T88" i="10"/>
  <c r="U88" i="10"/>
  <c r="S102" i="10"/>
  <c r="T102" i="10"/>
  <c r="U102" i="10"/>
  <c r="S65" i="10"/>
  <c r="T65" i="10"/>
  <c r="U65" i="10"/>
  <c r="S103" i="10"/>
  <c r="T103" i="10"/>
  <c r="U103" i="10"/>
  <c r="S57" i="10"/>
  <c r="T57" i="10"/>
  <c r="U57" i="10"/>
  <c r="S141" i="10"/>
  <c r="T141" i="10"/>
  <c r="U141" i="10"/>
  <c r="S147" i="10"/>
  <c r="T147" i="10"/>
  <c r="U147" i="10"/>
  <c r="S83" i="10"/>
  <c r="T83" i="10"/>
  <c r="U83" i="10"/>
  <c r="S82" i="10"/>
  <c r="T82" i="10"/>
  <c r="U82" i="10"/>
  <c r="S67" i="10"/>
  <c r="T67" i="10"/>
  <c r="U67" i="10"/>
  <c r="S202" i="10"/>
  <c r="T202" i="10"/>
  <c r="U202" i="10"/>
  <c r="S101" i="10"/>
  <c r="T101" i="10"/>
  <c r="U101" i="10"/>
  <c r="S116" i="10"/>
  <c r="T116" i="10"/>
  <c r="U116" i="10"/>
  <c r="S222" i="10"/>
  <c r="T222" i="10"/>
  <c r="U222" i="10"/>
  <c r="S173" i="10"/>
  <c r="T173" i="10"/>
  <c r="U173" i="10"/>
  <c r="S161" i="10"/>
  <c r="T161" i="10"/>
  <c r="U161" i="10"/>
  <c r="S223" i="10"/>
  <c r="T223" i="10"/>
  <c r="U223" i="10"/>
  <c r="S62" i="10"/>
  <c r="T62" i="10"/>
  <c r="U62" i="10"/>
  <c r="S35" i="10"/>
  <c r="T35" i="10"/>
  <c r="U35" i="10"/>
  <c r="S12" i="10"/>
  <c r="T12" i="10"/>
  <c r="U12" i="10"/>
  <c r="S38" i="10"/>
  <c r="T38" i="10"/>
  <c r="U38" i="10"/>
  <c r="S39" i="10"/>
  <c r="T39" i="10"/>
  <c r="U39" i="10"/>
  <c r="S219" i="10"/>
  <c r="T219" i="10"/>
  <c r="U219" i="10"/>
  <c r="S220" i="10"/>
  <c r="T220" i="10"/>
  <c r="U220" i="10"/>
  <c r="S104" i="10"/>
  <c r="T104" i="10"/>
  <c r="U104" i="10"/>
  <c r="S123" i="10"/>
  <c r="T123" i="10"/>
  <c r="U123" i="10"/>
  <c r="S143" i="10"/>
  <c r="T143" i="10"/>
  <c r="U143" i="10"/>
  <c r="S95" i="10"/>
  <c r="T95" i="10"/>
  <c r="U95" i="10"/>
  <c r="S154" i="10"/>
  <c r="T154" i="10"/>
  <c r="U154" i="10"/>
  <c r="S224" i="10"/>
  <c r="T224" i="10"/>
  <c r="U224" i="10"/>
  <c r="S225" i="10"/>
  <c r="T225" i="10"/>
  <c r="U225" i="10"/>
  <c r="S226" i="10"/>
  <c r="T226" i="10"/>
  <c r="U226" i="10"/>
  <c r="S227" i="10"/>
  <c r="T227" i="10"/>
  <c r="U227" i="10"/>
  <c r="S212" i="10"/>
  <c r="T212" i="10"/>
  <c r="U212" i="10"/>
  <c r="S215" i="10"/>
  <c r="T215" i="10"/>
  <c r="U215" i="10"/>
  <c r="S105" i="10"/>
  <c r="T105" i="10"/>
  <c r="U105" i="10"/>
  <c r="S106" i="10"/>
  <c r="T106" i="10"/>
  <c r="U106" i="10"/>
  <c r="S84" i="10"/>
  <c r="T84" i="10"/>
  <c r="U84" i="10"/>
  <c r="S21" i="10"/>
  <c r="T21" i="10"/>
  <c r="U21" i="10"/>
  <c r="S149" i="10"/>
  <c r="T149" i="10"/>
  <c r="U149" i="10"/>
  <c r="S18" i="10"/>
  <c r="T18" i="10"/>
  <c r="U18" i="10"/>
  <c r="S159" i="10"/>
  <c r="T159" i="10"/>
  <c r="U159" i="10"/>
  <c r="S231" i="10"/>
  <c r="T231" i="10"/>
  <c r="U231" i="10"/>
  <c r="S46" i="10"/>
  <c r="T46" i="10"/>
  <c r="U46" i="10"/>
  <c r="S93" i="10"/>
  <c r="T93" i="10"/>
  <c r="U93" i="10"/>
  <c r="S124" i="10"/>
  <c r="T124" i="10"/>
  <c r="U124" i="10"/>
  <c r="S69" i="10"/>
  <c r="T69" i="10"/>
  <c r="U69" i="10"/>
  <c r="S66" i="10"/>
  <c r="T66" i="10"/>
  <c r="U66" i="10"/>
  <c r="S56" i="10"/>
  <c r="T56" i="10"/>
  <c r="U56" i="10"/>
  <c r="S94" i="10"/>
  <c r="T94" i="10"/>
  <c r="U94" i="10"/>
  <c r="S81" i="10"/>
  <c r="T81" i="10"/>
  <c r="U81" i="10"/>
  <c r="S92" i="10"/>
  <c r="T92" i="10"/>
  <c r="U92" i="10"/>
  <c r="S200" i="10"/>
  <c r="T200" i="10"/>
  <c r="U200" i="10"/>
  <c r="S178" i="10"/>
  <c r="T178" i="10"/>
  <c r="U178" i="10"/>
  <c r="S179" i="10"/>
  <c r="T179" i="10"/>
  <c r="U179" i="10"/>
  <c r="S180" i="10"/>
  <c r="T180" i="10"/>
  <c r="U180" i="10"/>
  <c r="S181" i="10"/>
  <c r="T181" i="10"/>
  <c r="U181" i="10"/>
  <c r="S13" i="10"/>
  <c r="T13" i="10"/>
  <c r="U13" i="10"/>
  <c r="S205" i="10"/>
  <c r="T205" i="10"/>
  <c r="U205" i="10"/>
  <c r="S188" i="10"/>
  <c r="T188" i="10"/>
  <c r="U188" i="10"/>
  <c r="U6" i="10"/>
  <c r="T6" i="10"/>
  <c r="S6" i="10"/>
  <c r="O79" i="10"/>
  <c r="P79" i="10"/>
  <c r="O19" i="10"/>
  <c r="P19" i="10"/>
  <c r="O25" i="10"/>
  <c r="P25" i="10"/>
  <c r="O172" i="10"/>
  <c r="P172" i="10"/>
  <c r="O28" i="10"/>
  <c r="P28" i="10"/>
  <c r="O36" i="10"/>
  <c r="P36" i="10"/>
  <c r="O26" i="10"/>
  <c r="P26" i="10"/>
  <c r="O27" i="10"/>
  <c r="P27" i="10"/>
  <c r="O201" i="10"/>
  <c r="P201" i="10"/>
  <c r="O234" i="10"/>
  <c r="P234" i="10"/>
  <c r="O218" i="10"/>
  <c r="P218" i="10"/>
  <c r="O152" i="10"/>
  <c r="P152" i="10"/>
  <c r="O64" i="10"/>
  <c r="P64" i="10"/>
  <c r="O185" i="10"/>
  <c r="P185" i="10"/>
  <c r="O85" i="10"/>
  <c r="P85" i="10"/>
  <c r="O75" i="10"/>
  <c r="P75" i="10"/>
  <c r="O135" i="10"/>
  <c r="P135" i="10"/>
  <c r="O217" i="10"/>
  <c r="P217" i="10"/>
  <c r="O176" i="10"/>
  <c r="P176" i="10"/>
  <c r="O138" i="10"/>
  <c r="P138" i="10"/>
  <c r="O139" i="10"/>
  <c r="P139" i="10"/>
  <c r="O189" i="10"/>
  <c r="P189" i="10"/>
  <c r="O4" i="10"/>
  <c r="P4" i="10"/>
  <c r="O47" i="10"/>
  <c r="P47" i="10"/>
  <c r="O76" i="10"/>
  <c r="P76" i="10"/>
  <c r="O151" i="10"/>
  <c r="P151" i="10"/>
  <c r="O74" i="10"/>
  <c r="P74" i="10"/>
  <c r="O9" i="10"/>
  <c r="P9" i="10"/>
  <c r="O137" i="10"/>
  <c r="P137" i="10"/>
  <c r="O157" i="10"/>
  <c r="P157" i="10"/>
  <c r="O100" i="10"/>
  <c r="P100" i="10"/>
  <c r="O199" i="10"/>
  <c r="P199" i="10"/>
  <c r="O165" i="10"/>
  <c r="P165" i="10"/>
  <c r="O10" i="10"/>
  <c r="P10" i="10"/>
  <c r="O207" i="10"/>
  <c r="P207" i="10"/>
  <c r="O216" i="10"/>
  <c r="P216" i="10"/>
  <c r="O121" i="10"/>
  <c r="P121" i="10"/>
  <c r="O228" i="10"/>
  <c r="P228" i="10"/>
  <c r="O142" i="10"/>
  <c r="P142" i="10"/>
  <c r="O34" i="10"/>
  <c r="P34" i="10"/>
  <c r="O89" i="10"/>
  <c r="P89" i="10"/>
  <c r="O232" i="10"/>
  <c r="P232" i="10"/>
  <c r="O24" i="10"/>
  <c r="P24" i="10"/>
  <c r="O98" i="10"/>
  <c r="P98" i="10"/>
  <c r="O160" i="10"/>
  <c r="P160" i="10"/>
  <c r="O55" i="10"/>
  <c r="P55" i="10"/>
  <c r="O109" i="10"/>
  <c r="P109" i="10"/>
  <c r="O213" i="10"/>
  <c r="P213" i="10"/>
  <c r="O14" i="10"/>
  <c r="P14" i="10"/>
  <c r="O110" i="10"/>
  <c r="P110" i="10"/>
  <c r="O77" i="10"/>
  <c r="P77" i="10"/>
  <c r="O144" i="10"/>
  <c r="P144" i="10"/>
  <c r="O31" i="10"/>
  <c r="P31" i="10"/>
  <c r="O174" i="10"/>
  <c r="P174" i="10"/>
  <c r="O192" i="10"/>
  <c r="P192" i="10"/>
  <c r="O214" i="10"/>
  <c r="P214" i="10"/>
  <c r="O71" i="10"/>
  <c r="P71" i="10"/>
  <c r="O52" i="10"/>
  <c r="P52" i="10"/>
  <c r="O53" i="10"/>
  <c r="P53" i="10"/>
  <c r="O229" i="10"/>
  <c r="P229" i="10"/>
  <c r="O230" i="10"/>
  <c r="P230" i="10"/>
  <c r="O49" i="10"/>
  <c r="P49" i="10"/>
  <c r="O203" i="10"/>
  <c r="P203" i="10"/>
  <c r="O162" i="10"/>
  <c r="P162" i="10"/>
  <c r="O43" i="10"/>
  <c r="P43" i="10"/>
  <c r="O58" i="10"/>
  <c r="P58" i="10"/>
  <c r="O177" i="10"/>
  <c r="P177" i="10"/>
  <c r="O163" i="10"/>
  <c r="P163" i="10"/>
  <c r="O29" i="10"/>
  <c r="P29" i="10"/>
  <c r="O73" i="10"/>
  <c r="P73" i="10"/>
  <c r="O23" i="10"/>
  <c r="P23" i="10"/>
  <c r="O195" i="10"/>
  <c r="P195" i="10"/>
  <c r="O196" i="10"/>
  <c r="P196" i="10"/>
  <c r="O197" i="10"/>
  <c r="P197" i="10"/>
  <c r="O182" i="10"/>
  <c r="P182" i="10"/>
  <c r="O183" i="10"/>
  <c r="P183" i="10"/>
  <c r="O170" i="10"/>
  <c r="P170" i="10"/>
  <c r="O140" i="10"/>
  <c r="P140" i="10"/>
  <c r="O193" i="10"/>
  <c r="P193" i="10"/>
  <c r="O125" i="10"/>
  <c r="P125" i="10"/>
  <c r="O148" i="10"/>
  <c r="P148" i="10"/>
  <c r="O126" i="10"/>
  <c r="P126" i="10"/>
  <c r="O146" i="10"/>
  <c r="P146" i="10"/>
  <c r="O44" i="10"/>
  <c r="P44" i="10"/>
  <c r="O8" i="10"/>
  <c r="P8" i="10"/>
  <c r="O68" i="10"/>
  <c r="P68" i="10"/>
  <c r="O50" i="10"/>
  <c r="P50" i="10"/>
  <c r="O107" i="10"/>
  <c r="P107" i="10"/>
  <c r="O60" i="10"/>
  <c r="P60" i="10"/>
  <c r="O168" i="10"/>
  <c r="P168" i="10"/>
  <c r="O204" i="10"/>
  <c r="P204" i="10"/>
  <c r="R204" i="10" s="1"/>
  <c r="O127" i="10"/>
  <c r="P127" i="10"/>
  <c r="O37" i="10"/>
  <c r="P37" i="10"/>
  <c r="O169" i="10"/>
  <c r="P169" i="10"/>
  <c r="O63" i="10"/>
  <c r="P63" i="10"/>
  <c r="O11" i="10"/>
  <c r="P11" i="10"/>
  <c r="O194" i="10"/>
  <c r="P194" i="10"/>
  <c r="O187" i="10"/>
  <c r="P187" i="10"/>
  <c r="O42" i="10"/>
  <c r="P42" i="10"/>
  <c r="O117" i="10"/>
  <c r="P117" i="10"/>
  <c r="O171" i="10"/>
  <c r="P171" i="10"/>
  <c r="O16" i="10"/>
  <c r="P16" i="10"/>
  <c r="O115" i="10"/>
  <c r="P115" i="10"/>
  <c r="O190" i="10"/>
  <c r="P190" i="10"/>
  <c r="O17" i="10"/>
  <c r="P17" i="10"/>
  <c r="O120" i="10"/>
  <c r="P120" i="10"/>
  <c r="O191" i="10"/>
  <c r="P191" i="10"/>
  <c r="O33" i="10"/>
  <c r="P33" i="10"/>
  <c r="O54" i="10"/>
  <c r="P54" i="10"/>
  <c r="O198" i="10"/>
  <c r="P198" i="10"/>
  <c r="O91" i="10"/>
  <c r="P91" i="10"/>
  <c r="O184" i="10"/>
  <c r="P184" i="10"/>
  <c r="O5" i="10"/>
  <c r="P5" i="10"/>
  <c r="O80" i="10"/>
  <c r="P80" i="10"/>
  <c r="O153" i="10"/>
  <c r="P153" i="10"/>
  <c r="O128" i="10"/>
  <c r="P128" i="10"/>
  <c r="O166" i="10"/>
  <c r="P166" i="10"/>
  <c r="O114" i="10"/>
  <c r="P114" i="10"/>
  <c r="O129" i="10"/>
  <c r="P129" i="10"/>
  <c r="O130" i="10"/>
  <c r="P130" i="10"/>
  <c r="O131" i="10"/>
  <c r="P131" i="10"/>
  <c r="O132" i="10"/>
  <c r="P132" i="10"/>
  <c r="O133" i="10"/>
  <c r="P133" i="10"/>
  <c r="O221" i="10"/>
  <c r="P221" i="10"/>
  <c r="O87" i="10"/>
  <c r="P87" i="10"/>
  <c r="O96" i="10"/>
  <c r="P96" i="10"/>
  <c r="O155" i="10"/>
  <c r="P155" i="10"/>
  <c r="O167" i="10"/>
  <c r="P167" i="10"/>
  <c r="O15" i="10"/>
  <c r="P15" i="10"/>
  <c r="O20" i="10"/>
  <c r="P20" i="10"/>
  <c r="O70" i="10"/>
  <c r="P70" i="10"/>
  <c r="O30" i="10"/>
  <c r="P30" i="10"/>
  <c r="O32" i="10"/>
  <c r="P32" i="10"/>
  <c r="O40" i="10"/>
  <c r="P40" i="10"/>
  <c r="O86" i="10"/>
  <c r="P86" i="10"/>
  <c r="O112" i="10"/>
  <c r="P112" i="10"/>
  <c r="O186" i="10"/>
  <c r="P186" i="10"/>
  <c r="O150" i="10"/>
  <c r="P150" i="10"/>
  <c r="O41" i="10"/>
  <c r="P41" i="10"/>
  <c r="O119" i="10"/>
  <c r="P119" i="10"/>
  <c r="O111" i="10"/>
  <c r="P111" i="10"/>
  <c r="O22" i="10"/>
  <c r="P22" i="10"/>
  <c r="O48" i="10"/>
  <c r="P48" i="10"/>
  <c r="O209" i="10"/>
  <c r="P209" i="10"/>
  <c r="O45" i="10"/>
  <c r="P45" i="10"/>
  <c r="O7" i="10"/>
  <c r="P7" i="10"/>
  <c r="O51" i="10"/>
  <c r="P51" i="10"/>
  <c r="O156" i="10"/>
  <c r="P156" i="10"/>
  <c r="O158" i="10"/>
  <c r="P158" i="10"/>
  <c r="O206" i="10"/>
  <c r="P206" i="10"/>
  <c r="O59" i="10"/>
  <c r="P59" i="10"/>
  <c r="O175" i="10"/>
  <c r="P175" i="10"/>
  <c r="O118" i="10"/>
  <c r="P118" i="10"/>
  <c r="O97" i="10"/>
  <c r="P97" i="10"/>
  <c r="O211" i="10"/>
  <c r="P211" i="10"/>
  <c r="O136" i="10"/>
  <c r="P136" i="10"/>
  <c r="O233" i="10"/>
  <c r="P233" i="10"/>
  <c r="O90" i="10"/>
  <c r="P90" i="10"/>
  <c r="O208" i="10"/>
  <c r="P208" i="10"/>
  <c r="O78" i="10"/>
  <c r="P78" i="10"/>
  <c r="O210" i="10"/>
  <c r="P210" i="10"/>
  <c r="O108" i="10"/>
  <c r="P108" i="10"/>
  <c r="O61" i="10"/>
  <c r="P61" i="10"/>
  <c r="O164" i="10"/>
  <c r="P164" i="10"/>
  <c r="O134" i="10"/>
  <c r="P134" i="10"/>
  <c r="O122" i="10"/>
  <c r="P122" i="10"/>
  <c r="O72" i="10"/>
  <c r="P72" i="10"/>
  <c r="O99" i="10"/>
  <c r="P99" i="10"/>
  <c r="O113" i="10"/>
  <c r="P113" i="10"/>
  <c r="O145" i="10"/>
  <c r="P145" i="10"/>
  <c r="O88" i="10"/>
  <c r="P88" i="10"/>
  <c r="O102" i="10"/>
  <c r="P102" i="10"/>
  <c r="O65" i="10"/>
  <c r="P65" i="10"/>
  <c r="O103" i="10"/>
  <c r="P103" i="10"/>
  <c r="O57" i="10"/>
  <c r="P57" i="10"/>
  <c r="O141" i="10"/>
  <c r="P141" i="10"/>
  <c r="O147" i="10"/>
  <c r="P147" i="10"/>
  <c r="O83" i="10"/>
  <c r="P83" i="10"/>
  <c r="O82" i="10"/>
  <c r="P82" i="10"/>
  <c r="O67" i="10"/>
  <c r="P67" i="10"/>
  <c r="O202" i="10"/>
  <c r="P202" i="10"/>
  <c r="O101" i="10"/>
  <c r="P101" i="10"/>
  <c r="O116" i="10"/>
  <c r="P116" i="10"/>
  <c r="O222" i="10"/>
  <c r="P222" i="10"/>
  <c r="O173" i="10"/>
  <c r="P173" i="10"/>
  <c r="O161" i="10"/>
  <c r="P161" i="10"/>
  <c r="O223" i="10"/>
  <c r="P223" i="10"/>
  <c r="O62" i="10"/>
  <c r="P62" i="10"/>
  <c r="O35" i="10"/>
  <c r="P35" i="10"/>
  <c r="O12" i="10"/>
  <c r="P12" i="10"/>
  <c r="O38" i="10"/>
  <c r="P38" i="10"/>
  <c r="O39" i="10"/>
  <c r="P39" i="10"/>
  <c r="O219" i="10"/>
  <c r="P219" i="10"/>
  <c r="O220" i="10"/>
  <c r="P220" i="10"/>
  <c r="O104" i="10"/>
  <c r="P104" i="10"/>
  <c r="O123" i="10"/>
  <c r="P123" i="10"/>
  <c r="O143" i="10"/>
  <c r="P143" i="10"/>
  <c r="O95" i="10"/>
  <c r="P95" i="10"/>
  <c r="O154" i="10"/>
  <c r="P154" i="10"/>
  <c r="O224" i="10"/>
  <c r="P224" i="10"/>
  <c r="O225" i="10"/>
  <c r="P225" i="10"/>
  <c r="O226" i="10"/>
  <c r="P226" i="10"/>
  <c r="O227" i="10"/>
  <c r="P227" i="10"/>
  <c r="O212" i="10"/>
  <c r="P212" i="10"/>
  <c r="O215" i="10"/>
  <c r="P215" i="10"/>
  <c r="O105" i="10"/>
  <c r="P105" i="10"/>
  <c r="O106" i="10"/>
  <c r="P106" i="10"/>
  <c r="O84" i="10"/>
  <c r="P84" i="10"/>
  <c r="O21" i="10"/>
  <c r="P21" i="10"/>
  <c r="O149" i="10"/>
  <c r="P149" i="10"/>
  <c r="O18" i="10"/>
  <c r="P18" i="10"/>
  <c r="O159" i="10"/>
  <c r="P159" i="10"/>
  <c r="O231" i="10"/>
  <c r="P231" i="10"/>
  <c r="O46" i="10"/>
  <c r="P46" i="10"/>
  <c r="O93" i="10"/>
  <c r="P93" i="10"/>
  <c r="O124" i="10"/>
  <c r="P124" i="10"/>
  <c r="O69" i="10"/>
  <c r="P69" i="10"/>
  <c r="O66" i="10"/>
  <c r="P66" i="10"/>
  <c r="O56" i="10"/>
  <c r="P56" i="10"/>
  <c r="O94" i="10"/>
  <c r="P94" i="10"/>
  <c r="O81" i="10"/>
  <c r="P81" i="10"/>
  <c r="O92" i="10"/>
  <c r="P92" i="10"/>
  <c r="O200" i="10"/>
  <c r="P200" i="10"/>
  <c r="O178" i="10"/>
  <c r="P178" i="10"/>
  <c r="O179" i="10"/>
  <c r="P179" i="10"/>
  <c r="O180" i="10"/>
  <c r="P180" i="10"/>
  <c r="O181" i="10"/>
  <c r="P181" i="10"/>
  <c r="O13" i="10"/>
  <c r="P13" i="10"/>
  <c r="O205" i="10"/>
  <c r="P205" i="10"/>
  <c r="O188" i="10"/>
  <c r="P188" i="10"/>
  <c r="P6" i="10"/>
  <c r="O6" i="10"/>
  <c r="M153" i="10"/>
  <c r="K111" i="10"/>
  <c r="N173" i="10"/>
  <c r="M225" i="10"/>
  <c r="M179" i="10"/>
  <c r="H79" i="10"/>
  <c r="H19" i="10"/>
  <c r="H25" i="10"/>
  <c r="H172" i="10"/>
  <c r="H28" i="10"/>
  <c r="I28" i="10" s="1"/>
  <c r="H36" i="10"/>
  <c r="H26" i="10"/>
  <c r="H27" i="10"/>
  <c r="H201" i="10"/>
  <c r="L201" i="10" s="1"/>
  <c r="H234" i="10"/>
  <c r="J234" i="10" s="1"/>
  <c r="H218" i="10"/>
  <c r="M218" i="10" s="1"/>
  <c r="H152" i="10"/>
  <c r="H64" i="10"/>
  <c r="H185" i="10"/>
  <c r="H85" i="10"/>
  <c r="K85" i="10" s="1"/>
  <c r="H75" i="10"/>
  <c r="N75" i="10" s="1"/>
  <c r="H135" i="10"/>
  <c r="H217" i="10"/>
  <c r="H176" i="10"/>
  <c r="M176" i="10" s="1"/>
  <c r="H138" i="10"/>
  <c r="H139" i="10"/>
  <c r="H189" i="10"/>
  <c r="H4" i="10"/>
  <c r="J4" i="10" s="1"/>
  <c r="H47" i="10"/>
  <c r="N47" i="10" s="1"/>
  <c r="H76" i="10"/>
  <c r="H151" i="10"/>
  <c r="J151" i="10" s="1"/>
  <c r="H74" i="10"/>
  <c r="H9" i="10"/>
  <c r="H137" i="10"/>
  <c r="H157" i="10"/>
  <c r="H100" i="10"/>
  <c r="J100" i="10" s="1"/>
  <c r="H199" i="10"/>
  <c r="K199" i="10" s="1"/>
  <c r="H165" i="10"/>
  <c r="H10" i="10"/>
  <c r="H207" i="10"/>
  <c r="I207" i="10" s="1"/>
  <c r="H216" i="10"/>
  <c r="N216" i="10" s="1"/>
  <c r="H121" i="10"/>
  <c r="K121" i="10" s="1"/>
  <c r="H228" i="10"/>
  <c r="H142" i="10"/>
  <c r="L142" i="10" s="1"/>
  <c r="H34" i="10"/>
  <c r="H89" i="10"/>
  <c r="L89" i="10" s="1"/>
  <c r="H232" i="10"/>
  <c r="H24" i="10"/>
  <c r="K24" i="10" s="1"/>
  <c r="H98" i="10"/>
  <c r="H160" i="10"/>
  <c r="H55" i="10"/>
  <c r="H109" i="10"/>
  <c r="H213" i="10"/>
  <c r="H14" i="10"/>
  <c r="L14" i="10" s="1"/>
  <c r="H110" i="10"/>
  <c r="H77" i="10"/>
  <c r="H144" i="10"/>
  <c r="H31" i="10"/>
  <c r="N31" i="10" s="1"/>
  <c r="H174" i="10"/>
  <c r="L174" i="10" s="1"/>
  <c r="H192" i="10"/>
  <c r="J192" i="10" s="1"/>
  <c r="H214" i="10"/>
  <c r="K214" i="10" s="1"/>
  <c r="H71" i="10"/>
  <c r="H52" i="10"/>
  <c r="H53" i="10"/>
  <c r="N53" i="10" s="1"/>
  <c r="H229" i="10"/>
  <c r="H230" i="10"/>
  <c r="L230" i="10" s="1"/>
  <c r="H49" i="10"/>
  <c r="H203" i="10"/>
  <c r="H162" i="10"/>
  <c r="H43" i="10"/>
  <c r="L43" i="10" s="1"/>
  <c r="H58" i="10"/>
  <c r="J58" i="10" s="1"/>
  <c r="H177" i="10"/>
  <c r="J177" i="10" s="1"/>
  <c r="H163" i="10"/>
  <c r="H29" i="10"/>
  <c r="H73" i="10"/>
  <c r="H23" i="10"/>
  <c r="H195" i="10"/>
  <c r="K195" i="10" s="1"/>
  <c r="H196" i="10"/>
  <c r="M196" i="10" s="1"/>
  <c r="H197" i="10"/>
  <c r="H182" i="10"/>
  <c r="H183" i="10"/>
  <c r="H170" i="10"/>
  <c r="I170" i="10" s="1"/>
  <c r="H140" i="10"/>
  <c r="H193" i="10"/>
  <c r="H125" i="10"/>
  <c r="H148" i="10"/>
  <c r="H126" i="10"/>
  <c r="J126" i="10" s="1"/>
  <c r="H146" i="10"/>
  <c r="H44" i="10"/>
  <c r="I44" i="10" s="1"/>
  <c r="H8" i="10"/>
  <c r="H68" i="10"/>
  <c r="H50" i="10"/>
  <c r="H107" i="10"/>
  <c r="J107" i="10" s="1"/>
  <c r="H60" i="10"/>
  <c r="H168" i="10"/>
  <c r="H204" i="10"/>
  <c r="H127" i="10"/>
  <c r="K127" i="10" s="1"/>
  <c r="H37" i="10"/>
  <c r="K37" i="10" s="1"/>
  <c r="H169" i="10"/>
  <c r="M169" i="10" s="1"/>
  <c r="H63" i="10"/>
  <c r="H11" i="10"/>
  <c r="N11" i="10" s="1"/>
  <c r="H194" i="10"/>
  <c r="H187" i="10"/>
  <c r="H42" i="10"/>
  <c r="H117" i="10"/>
  <c r="H171" i="10"/>
  <c r="M171" i="10" s="1"/>
  <c r="H16" i="10"/>
  <c r="N16" i="10" s="1"/>
  <c r="H115" i="10"/>
  <c r="I115" i="10" s="1"/>
  <c r="H190" i="10"/>
  <c r="H17" i="10"/>
  <c r="H120" i="10"/>
  <c r="K120" i="10" s="1"/>
  <c r="H191" i="10"/>
  <c r="N191" i="10" s="1"/>
  <c r="H33" i="10"/>
  <c r="N33" i="10" s="1"/>
  <c r="H54" i="10"/>
  <c r="H198" i="10"/>
  <c r="H91" i="10"/>
  <c r="K91" i="10" s="1"/>
  <c r="H184" i="10"/>
  <c r="H5" i="10"/>
  <c r="H80" i="10"/>
  <c r="H153" i="10"/>
  <c r="L153" i="10" s="1"/>
  <c r="H128" i="10"/>
  <c r="M128" i="10" s="1"/>
  <c r="H166" i="10"/>
  <c r="J166" i="10" s="1"/>
  <c r="H114" i="10"/>
  <c r="H129" i="10"/>
  <c r="M129" i="10" s="1"/>
  <c r="H130" i="10"/>
  <c r="H131" i="10"/>
  <c r="M131" i="10" s="1"/>
  <c r="H132" i="10"/>
  <c r="H133" i="10"/>
  <c r="N133" i="10" s="1"/>
  <c r="H221" i="10"/>
  <c r="I221" i="10" s="1"/>
  <c r="H87" i="10"/>
  <c r="L87" i="10" s="1"/>
  <c r="H96" i="10"/>
  <c r="H155" i="10"/>
  <c r="L155" i="10" s="1"/>
  <c r="H167" i="10"/>
  <c r="H15" i="10"/>
  <c r="H20" i="10"/>
  <c r="H70" i="10"/>
  <c r="J70" i="10" s="1"/>
  <c r="H30" i="10"/>
  <c r="J30" i="10" s="1"/>
  <c r="H32" i="10"/>
  <c r="H40" i="10"/>
  <c r="I40" i="10" s="1"/>
  <c r="H86" i="10"/>
  <c r="J86" i="10" s="1"/>
  <c r="H112" i="10"/>
  <c r="H186" i="10"/>
  <c r="N186" i="10" s="1"/>
  <c r="H150" i="10"/>
  <c r="H41" i="10"/>
  <c r="H119" i="10"/>
  <c r="N119" i="10" s="1"/>
  <c r="H111" i="10"/>
  <c r="L111" i="10" s="1"/>
  <c r="H22" i="10"/>
  <c r="H48" i="10"/>
  <c r="H209" i="10"/>
  <c r="J209" i="10" s="1"/>
  <c r="H45" i="10"/>
  <c r="J45" i="10" s="1"/>
  <c r="H7" i="10"/>
  <c r="H51" i="10"/>
  <c r="K51" i="10" s="1"/>
  <c r="H156" i="10"/>
  <c r="I156" i="10" s="1"/>
  <c r="H158" i="10"/>
  <c r="H206" i="10"/>
  <c r="H59" i="10"/>
  <c r="I59" i="10" s="1"/>
  <c r="H175" i="10"/>
  <c r="J175" i="10" s="1"/>
  <c r="H118" i="10"/>
  <c r="N118" i="10" s="1"/>
  <c r="H97" i="10"/>
  <c r="L97" i="10" s="1"/>
  <c r="H211" i="10"/>
  <c r="L211" i="10" s="1"/>
  <c r="H136" i="10"/>
  <c r="H233" i="10"/>
  <c r="M233" i="10" s="1"/>
  <c r="H90" i="10"/>
  <c r="Q90" i="10" s="1"/>
  <c r="H208" i="10"/>
  <c r="H78" i="10"/>
  <c r="I78" i="10" s="1"/>
  <c r="H210" i="10"/>
  <c r="H108" i="10"/>
  <c r="H61" i="10"/>
  <c r="J61" i="10" s="1"/>
  <c r="H164" i="10"/>
  <c r="K164" i="10" s="1"/>
  <c r="H134" i="10"/>
  <c r="N134" i="10" s="1"/>
  <c r="H122" i="10"/>
  <c r="I122" i="10" s="1"/>
  <c r="H72" i="10"/>
  <c r="K72" i="10" s="1"/>
  <c r="H99" i="10"/>
  <c r="H113" i="10"/>
  <c r="J113" i="10" s="1"/>
  <c r="H145" i="10"/>
  <c r="H88" i="10"/>
  <c r="H102" i="10"/>
  <c r="J102" i="10" s="1"/>
  <c r="H65" i="10"/>
  <c r="I65" i="10" s="1"/>
  <c r="H103" i="10"/>
  <c r="H57" i="10"/>
  <c r="M57" i="10" s="1"/>
  <c r="H141" i="10"/>
  <c r="L141" i="10" s="1"/>
  <c r="H147" i="10"/>
  <c r="N147" i="10" s="1"/>
  <c r="H83" i="10"/>
  <c r="I83" i="10" s="1"/>
  <c r="H82" i="10"/>
  <c r="H67" i="10"/>
  <c r="H202" i="10"/>
  <c r="I202" i="10" s="1"/>
  <c r="H101" i="10"/>
  <c r="H116" i="10"/>
  <c r="I116" i="10" s="1"/>
  <c r="H222" i="10"/>
  <c r="I222" i="10" s="1"/>
  <c r="H173" i="10"/>
  <c r="L173" i="10" s="1"/>
  <c r="H161" i="10"/>
  <c r="K161" i="10" s="1"/>
  <c r="H223" i="10"/>
  <c r="N223" i="10" s="1"/>
  <c r="H62" i="10"/>
  <c r="Q62" i="10" s="1"/>
  <c r="H35" i="10"/>
  <c r="H12" i="10"/>
  <c r="I12" i="10" s="1"/>
  <c r="H38" i="10"/>
  <c r="J38" i="10" s="1"/>
  <c r="H39" i="10"/>
  <c r="L39" i="10" s="1"/>
  <c r="H219" i="10"/>
  <c r="H220" i="10"/>
  <c r="H104" i="10"/>
  <c r="I104" i="10" s="1"/>
  <c r="H123" i="10"/>
  <c r="H143" i="10"/>
  <c r="M143" i="10" s="1"/>
  <c r="H95" i="10"/>
  <c r="I95" i="10" s="1"/>
  <c r="H154" i="10"/>
  <c r="H224" i="10"/>
  <c r="H225" i="10"/>
  <c r="H226" i="10"/>
  <c r="N226" i="10" s="1"/>
  <c r="H227" i="10"/>
  <c r="H212" i="10"/>
  <c r="J212" i="10" s="1"/>
  <c r="H215" i="10"/>
  <c r="I215" i="10" s="1"/>
  <c r="H105" i="10"/>
  <c r="K105" i="10" s="1"/>
  <c r="H106" i="10"/>
  <c r="K106" i="10" s="1"/>
  <c r="H84" i="10"/>
  <c r="H21" i="10"/>
  <c r="M21" i="10" s="1"/>
  <c r="H149" i="10"/>
  <c r="H18" i="10"/>
  <c r="M18" i="10" s="1"/>
  <c r="H159" i="10"/>
  <c r="J159" i="10" s="1"/>
  <c r="H231" i="10"/>
  <c r="J231" i="10" s="1"/>
  <c r="H46" i="10"/>
  <c r="L46" i="10" s="1"/>
  <c r="H93" i="10"/>
  <c r="L93" i="10" s="1"/>
  <c r="H124" i="10"/>
  <c r="N124" i="10" s="1"/>
  <c r="H69" i="10"/>
  <c r="H66" i="10"/>
  <c r="I66" i="10" s="1"/>
  <c r="H56" i="10"/>
  <c r="H94" i="10"/>
  <c r="H81" i="10"/>
  <c r="I81" i="10" s="1"/>
  <c r="H92" i="10"/>
  <c r="M92" i="10" s="1"/>
  <c r="H200" i="10"/>
  <c r="I200" i="10" s="1"/>
  <c r="H178" i="10"/>
  <c r="I178" i="10" s="1"/>
  <c r="H179" i="10"/>
  <c r="N179" i="10" s="1"/>
  <c r="H180" i="10"/>
  <c r="R180" i="10" s="1"/>
  <c r="H181" i="10"/>
  <c r="I181" i="10" s="1"/>
  <c r="H13" i="10"/>
  <c r="K13" i="10" s="1"/>
  <c r="H205" i="10"/>
  <c r="M205" i="10" s="1"/>
  <c r="H188" i="10"/>
  <c r="I188" i="10" s="1"/>
  <c r="H6" i="10"/>
  <c r="L6" i="10" s="1"/>
  <c r="R26" i="10" l="1"/>
  <c r="M111" i="10"/>
  <c r="V189" i="10"/>
  <c r="Q76" i="10"/>
  <c r="W81" i="10"/>
  <c r="N176" i="10"/>
  <c r="R14" i="10"/>
  <c r="R108" i="10"/>
  <c r="R184" i="10"/>
  <c r="I53" i="10"/>
  <c r="N24" i="10"/>
  <c r="R176" i="10"/>
  <c r="V230" i="10"/>
  <c r="K6" i="10"/>
  <c r="J65" i="10"/>
  <c r="Q172" i="10"/>
  <c r="K205" i="10"/>
  <c r="K61" i="10"/>
  <c r="J184" i="10"/>
  <c r="L234" i="10"/>
  <c r="X48" i="10"/>
  <c r="L24" i="10"/>
  <c r="K234" i="10"/>
  <c r="L179" i="10"/>
  <c r="J230" i="10"/>
  <c r="X9" i="10"/>
  <c r="J81" i="10"/>
  <c r="N59" i="10"/>
  <c r="L53" i="10"/>
  <c r="R131" i="10"/>
  <c r="L202" i="10"/>
  <c r="N91" i="10"/>
  <c r="J18" i="10"/>
  <c r="L59" i="10"/>
  <c r="R218" i="10"/>
  <c r="N104" i="10"/>
  <c r="R159" i="10"/>
  <c r="O2" i="10"/>
  <c r="V32" i="10"/>
  <c r="H2" i="10"/>
  <c r="K2" i="10" s="1"/>
  <c r="L124" i="10"/>
  <c r="M104" i="10"/>
  <c r="N57" i="10"/>
  <c r="J115" i="10"/>
  <c r="N89" i="10"/>
  <c r="T2" i="10"/>
  <c r="P2" i="10"/>
  <c r="K124" i="10"/>
  <c r="L104" i="10"/>
  <c r="W7" i="10"/>
  <c r="X210" i="10"/>
  <c r="M93" i="10"/>
  <c r="K38" i="10"/>
  <c r="N61" i="10"/>
  <c r="M155" i="10"/>
  <c r="N169" i="10"/>
  <c r="Q141" i="10"/>
  <c r="Q7" i="10"/>
  <c r="Q111" i="10"/>
  <c r="R58" i="10"/>
  <c r="V112" i="10"/>
  <c r="J106" i="10"/>
  <c r="M105" i="10"/>
  <c r="X34" i="10"/>
  <c r="I46" i="10"/>
  <c r="J161" i="10"/>
  <c r="M87" i="10"/>
  <c r="S2" i="10"/>
  <c r="U2" i="10"/>
  <c r="K179" i="10"/>
  <c r="J6" i="10"/>
  <c r="K231" i="10"/>
  <c r="I161" i="10"/>
  <c r="J211" i="10"/>
  <c r="J131" i="10"/>
  <c r="K230" i="10"/>
  <c r="N4" i="10"/>
  <c r="M181" i="10"/>
  <c r="I179" i="10"/>
  <c r="M173" i="10"/>
  <c r="M107" i="10"/>
  <c r="Q86" i="10"/>
  <c r="R182" i="10"/>
  <c r="R220" i="10"/>
  <c r="R172" i="10"/>
  <c r="L181" i="10"/>
  <c r="N178" i="10"/>
  <c r="K226" i="10"/>
  <c r="M220" i="10"/>
  <c r="L57" i="10"/>
  <c r="K186" i="10"/>
  <c r="M221" i="10"/>
  <c r="N121" i="10"/>
  <c r="J28" i="10"/>
  <c r="R75" i="10"/>
  <c r="X219" i="10"/>
  <c r="J181" i="10"/>
  <c r="K178" i="10"/>
  <c r="K18" i="10"/>
  <c r="J226" i="10"/>
  <c r="N219" i="10"/>
  <c r="M202" i="10"/>
  <c r="I57" i="10"/>
  <c r="L210" i="10"/>
  <c r="L86" i="10"/>
  <c r="L131" i="10"/>
  <c r="N170" i="10"/>
  <c r="L214" i="10"/>
  <c r="Q181" i="10"/>
  <c r="Q227" i="10"/>
  <c r="Q27" i="10"/>
  <c r="X139" i="10"/>
  <c r="M180" i="10"/>
  <c r="I18" i="10"/>
  <c r="J202" i="10"/>
  <c r="I90" i="10"/>
  <c r="J51" i="10"/>
  <c r="I86" i="10"/>
  <c r="L120" i="10"/>
  <c r="K207" i="10"/>
  <c r="M75" i="10"/>
  <c r="Q106" i="10"/>
  <c r="Q137" i="10"/>
  <c r="X215" i="10"/>
  <c r="X234" i="10"/>
  <c r="W26" i="10"/>
  <c r="L72" i="10"/>
  <c r="Q49" i="10"/>
  <c r="K90" i="10"/>
  <c r="Q20" i="10"/>
  <c r="N6" i="10"/>
  <c r="K180" i="10"/>
  <c r="N143" i="10"/>
  <c r="K83" i="10"/>
  <c r="M102" i="10"/>
  <c r="L45" i="10"/>
  <c r="K70" i="10"/>
  <c r="N166" i="10"/>
  <c r="K58" i="10"/>
  <c r="N14" i="10"/>
  <c r="J207" i="10"/>
  <c r="Q81" i="10"/>
  <c r="W215" i="10"/>
  <c r="W57" i="10"/>
  <c r="W183" i="10"/>
  <c r="X53" i="10"/>
  <c r="V181" i="10"/>
  <c r="V167" i="10"/>
  <c r="V43" i="10"/>
  <c r="Q135" i="10"/>
  <c r="R226" i="10"/>
  <c r="M124" i="10"/>
  <c r="K115" i="10"/>
  <c r="R170" i="10"/>
  <c r="W6" i="10"/>
  <c r="J129" i="10"/>
  <c r="K129" i="10"/>
  <c r="I129" i="10"/>
  <c r="N129" i="10"/>
  <c r="X129" i="10"/>
  <c r="R129" i="10"/>
  <c r="L129" i="10"/>
  <c r="J205" i="10"/>
  <c r="R34" i="10"/>
  <c r="V138" i="10"/>
  <c r="Q94" i="10"/>
  <c r="J94" i="10"/>
  <c r="K94" i="10"/>
  <c r="I94" i="10"/>
  <c r="V67" i="10"/>
  <c r="J67" i="10"/>
  <c r="K67" i="10"/>
  <c r="Q67" i="10"/>
  <c r="L67" i="10"/>
  <c r="I67" i="10"/>
  <c r="V206" i="10"/>
  <c r="K206" i="10"/>
  <c r="R206" i="10"/>
  <c r="W206" i="10"/>
  <c r="X206" i="10"/>
  <c r="L206" i="10"/>
  <c r="J206" i="10"/>
  <c r="I206" i="10"/>
  <c r="N198" i="10"/>
  <c r="M198" i="10"/>
  <c r="V198" i="10"/>
  <c r="K198" i="10"/>
  <c r="J198" i="10"/>
  <c r="L198" i="10"/>
  <c r="R198" i="10"/>
  <c r="I198" i="10"/>
  <c r="V125" i="10"/>
  <c r="X125" i="10"/>
  <c r="N125" i="10"/>
  <c r="Q125" i="10"/>
  <c r="K125" i="10"/>
  <c r="M125" i="10"/>
  <c r="I125" i="10"/>
  <c r="J125" i="10"/>
  <c r="L125" i="10"/>
  <c r="V110" i="10"/>
  <c r="N110" i="10"/>
  <c r="X110" i="10"/>
  <c r="K110" i="10"/>
  <c r="R110" i="10"/>
  <c r="L110" i="10"/>
  <c r="I110" i="10"/>
  <c r="J110" i="10"/>
  <c r="M12" i="10"/>
  <c r="R113" i="10"/>
  <c r="L113" i="10"/>
  <c r="I113" i="10"/>
  <c r="X167" i="10"/>
  <c r="M167" i="10"/>
  <c r="J167" i="10"/>
  <c r="J224" i="10"/>
  <c r="K224" i="10"/>
  <c r="N224" i="10"/>
  <c r="X224" i="10"/>
  <c r="R224" i="10"/>
  <c r="X145" i="10"/>
  <c r="Q145" i="10"/>
  <c r="J145" i="10"/>
  <c r="K145" i="10"/>
  <c r="I145" i="10"/>
  <c r="N145" i="10"/>
  <c r="K20" i="10"/>
  <c r="X20" i="10"/>
  <c r="N20" i="10"/>
  <c r="I20" i="10"/>
  <c r="L20" i="10"/>
  <c r="J20" i="10"/>
  <c r="W117" i="10"/>
  <c r="X117" i="10"/>
  <c r="N117" i="10"/>
  <c r="V117" i="10"/>
  <c r="K117" i="10"/>
  <c r="I117" i="10"/>
  <c r="L117" i="10"/>
  <c r="M117" i="10"/>
  <c r="R117" i="10"/>
  <c r="J117" i="10"/>
  <c r="N73" i="10"/>
  <c r="I73" i="10"/>
  <c r="J73" i="10"/>
  <c r="K73" i="10"/>
  <c r="L73" i="10"/>
  <c r="N157" i="10"/>
  <c r="W157" i="10"/>
  <c r="V157" i="10"/>
  <c r="M157" i="10"/>
  <c r="I157" i="10"/>
  <c r="J157" i="10"/>
  <c r="N56" i="10"/>
  <c r="K56" i="10"/>
  <c r="L56" i="10"/>
  <c r="M56" i="10"/>
  <c r="X21" i="10"/>
  <c r="R21" i="10"/>
  <c r="L21" i="10"/>
  <c r="X154" i="10"/>
  <c r="R154" i="10"/>
  <c r="J154" i="10"/>
  <c r="I154" i="10"/>
  <c r="K154" i="10"/>
  <c r="X35" i="10"/>
  <c r="K35" i="10"/>
  <c r="L35" i="10"/>
  <c r="M35" i="10"/>
  <c r="N35" i="10"/>
  <c r="K82" i="10"/>
  <c r="L82" i="10"/>
  <c r="M82" i="10"/>
  <c r="N82" i="10"/>
  <c r="R82" i="10"/>
  <c r="X208" i="10"/>
  <c r="L208" i="10"/>
  <c r="K208" i="10"/>
  <c r="I208" i="10"/>
  <c r="J208" i="10"/>
  <c r="M208" i="10"/>
  <c r="N208" i="10"/>
  <c r="X158" i="10"/>
  <c r="K158" i="10"/>
  <c r="L158" i="10"/>
  <c r="I158" i="10"/>
  <c r="J158" i="10"/>
  <c r="M158" i="10"/>
  <c r="N158" i="10"/>
  <c r="R41" i="10"/>
  <c r="K41" i="10"/>
  <c r="M41" i="10"/>
  <c r="J41" i="10"/>
  <c r="L41" i="10"/>
  <c r="N41" i="10"/>
  <c r="X15" i="10"/>
  <c r="R15" i="10"/>
  <c r="I15" i="10"/>
  <c r="J15" i="10"/>
  <c r="K15" i="10"/>
  <c r="L15" i="10"/>
  <c r="M15" i="10"/>
  <c r="N15" i="10"/>
  <c r="X54" i="10"/>
  <c r="J54" i="10"/>
  <c r="K54" i="10"/>
  <c r="I54" i="10"/>
  <c r="L54" i="10"/>
  <c r="R54" i="10"/>
  <c r="M54" i="10"/>
  <c r="N54" i="10"/>
  <c r="J42" i="10"/>
  <c r="R42" i="10"/>
  <c r="K42" i="10"/>
  <c r="X42" i="10"/>
  <c r="N42" i="10"/>
  <c r="M42" i="10"/>
  <c r="J60" i="10"/>
  <c r="K60" i="10"/>
  <c r="M60" i="10"/>
  <c r="J193" i="10"/>
  <c r="K193" i="10"/>
  <c r="M193" i="10"/>
  <c r="R193" i="10"/>
  <c r="I193" i="10"/>
  <c r="L193" i="10"/>
  <c r="N193" i="10"/>
  <c r="K21" i="10"/>
  <c r="L12" i="10"/>
  <c r="R157" i="10"/>
  <c r="L66" i="10"/>
  <c r="M66" i="10"/>
  <c r="X95" i="10"/>
  <c r="L95" i="10"/>
  <c r="M95" i="10"/>
  <c r="K95" i="10"/>
  <c r="N95" i="10"/>
  <c r="V83" i="10"/>
  <c r="X83" i="10"/>
  <c r="L83" i="10"/>
  <c r="M83" i="10"/>
  <c r="J83" i="10"/>
  <c r="X99" i="10"/>
  <c r="L99" i="10"/>
  <c r="M99" i="10"/>
  <c r="Q99" i="10"/>
  <c r="I99" i="10"/>
  <c r="J99" i="10"/>
  <c r="K99" i="10"/>
  <c r="N99" i="10"/>
  <c r="V156" i="10"/>
  <c r="M156" i="10"/>
  <c r="L156" i="10"/>
  <c r="W156" i="10"/>
  <c r="X156" i="10"/>
  <c r="X114" i="10"/>
  <c r="K114" i="10"/>
  <c r="L114" i="10"/>
  <c r="M114" i="10"/>
  <c r="I114" i="10"/>
  <c r="J114" i="10"/>
  <c r="N114" i="10"/>
  <c r="W187" i="10"/>
  <c r="X187" i="10"/>
  <c r="V187" i="10"/>
  <c r="K187" i="10"/>
  <c r="N187" i="10"/>
  <c r="M187" i="10"/>
  <c r="X107" i="10"/>
  <c r="V107" i="10"/>
  <c r="I107" i="10"/>
  <c r="K107" i="10"/>
  <c r="L107" i="10"/>
  <c r="N107" i="10"/>
  <c r="V163" i="10"/>
  <c r="M163" i="10"/>
  <c r="I163" i="10"/>
  <c r="J163" i="10"/>
  <c r="L163" i="10"/>
  <c r="N163" i="10"/>
  <c r="X163" i="10"/>
  <c r="V52" i="10"/>
  <c r="M52" i="10"/>
  <c r="N52" i="10"/>
  <c r="I52" i="10"/>
  <c r="J52" i="10"/>
  <c r="K52" i="10"/>
  <c r="L52" i="10"/>
  <c r="V213" i="10"/>
  <c r="X213" i="10"/>
  <c r="K213" i="10"/>
  <c r="L213" i="10"/>
  <c r="N213" i="10"/>
  <c r="I213" i="10"/>
  <c r="V9" i="10"/>
  <c r="K9" i="10"/>
  <c r="M9" i="10"/>
  <c r="I9" i="10"/>
  <c r="J9" i="10"/>
  <c r="L9" i="10"/>
  <c r="M27" i="10"/>
  <c r="N27" i="10"/>
  <c r="I27" i="10"/>
  <c r="K27" i="10"/>
  <c r="J27" i="10"/>
  <c r="L27" i="10"/>
  <c r="I205" i="10"/>
  <c r="N94" i="10"/>
  <c r="N212" i="10"/>
  <c r="L221" i="10"/>
  <c r="M44" i="10"/>
  <c r="V188" i="10"/>
  <c r="V99" i="10"/>
  <c r="W228" i="10"/>
  <c r="W9" i="10"/>
  <c r="W181" i="10"/>
  <c r="R181" i="10"/>
  <c r="N181" i="10"/>
  <c r="Q69" i="10"/>
  <c r="I69" i="10"/>
  <c r="W69" i="10"/>
  <c r="R69" i="10"/>
  <c r="N69" i="10"/>
  <c r="J69" i="10"/>
  <c r="K69" i="10"/>
  <c r="L69" i="10"/>
  <c r="M69" i="10"/>
  <c r="V69" i="10"/>
  <c r="I106" i="10"/>
  <c r="R106" i="10"/>
  <c r="L106" i="10"/>
  <c r="V106" i="10"/>
  <c r="N106" i="10"/>
  <c r="R143" i="10"/>
  <c r="I143" i="10"/>
  <c r="J143" i="10"/>
  <c r="V143" i="10"/>
  <c r="I223" i="10"/>
  <c r="J223" i="10"/>
  <c r="K223" i="10"/>
  <c r="L223" i="10"/>
  <c r="M223" i="10"/>
  <c r="I147" i="10"/>
  <c r="Q147" i="10"/>
  <c r="K147" i="10"/>
  <c r="J147" i="10"/>
  <c r="L147" i="10"/>
  <c r="M147" i="10"/>
  <c r="I72" i="10"/>
  <c r="N72" i="10"/>
  <c r="Q72" i="10"/>
  <c r="M72" i="10"/>
  <c r="V233" i="10"/>
  <c r="Q233" i="10"/>
  <c r="I233" i="10"/>
  <c r="N233" i="10"/>
  <c r="J233" i="10"/>
  <c r="V51" i="10"/>
  <c r="I51" i="10"/>
  <c r="Q51" i="10"/>
  <c r="L51" i="10"/>
  <c r="M51" i="10"/>
  <c r="N51" i="10"/>
  <c r="R51" i="10"/>
  <c r="I186" i="10"/>
  <c r="L186" i="10"/>
  <c r="J186" i="10"/>
  <c r="I155" i="10"/>
  <c r="V155" i="10"/>
  <c r="J155" i="10"/>
  <c r="K155" i="10"/>
  <c r="N155" i="10"/>
  <c r="Q155" i="10"/>
  <c r="L166" i="10"/>
  <c r="M166" i="10"/>
  <c r="I166" i="10"/>
  <c r="V166" i="10"/>
  <c r="K166" i="10"/>
  <c r="L191" i="10"/>
  <c r="M191" i="10"/>
  <c r="I191" i="10"/>
  <c r="R191" i="10"/>
  <c r="J191" i="10"/>
  <c r="K191" i="10"/>
  <c r="L194" i="10"/>
  <c r="M194" i="10"/>
  <c r="K194" i="10"/>
  <c r="N194" i="10"/>
  <c r="I194" i="10"/>
  <c r="J194" i="10"/>
  <c r="V194" i="10"/>
  <c r="L50" i="10"/>
  <c r="M50" i="10"/>
  <c r="J50" i="10"/>
  <c r="N50" i="10"/>
  <c r="I50" i="10"/>
  <c r="R50" i="10"/>
  <c r="K50" i="10"/>
  <c r="L170" i="10"/>
  <c r="M170" i="10"/>
  <c r="K170" i="10"/>
  <c r="J170" i="10"/>
  <c r="L177" i="10"/>
  <c r="M177" i="10"/>
  <c r="I177" i="10"/>
  <c r="K177" i="10"/>
  <c r="N177" i="10"/>
  <c r="L71" i="10"/>
  <c r="M71" i="10"/>
  <c r="V71" i="10"/>
  <c r="I71" i="10"/>
  <c r="K71" i="10"/>
  <c r="N71" i="10"/>
  <c r="J71" i="10"/>
  <c r="R109" i="10"/>
  <c r="L109" i="10"/>
  <c r="M109" i="10"/>
  <c r="K109" i="10"/>
  <c r="N109" i="10"/>
  <c r="Q109" i="10"/>
  <c r="I109" i="10"/>
  <c r="J109" i="10"/>
  <c r="Q121" i="10"/>
  <c r="L121" i="10"/>
  <c r="M121" i="10"/>
  <c r="I121" i="10"/>
  <c r="J121" i="10"/>
  <c r="V74" i="10"/>
  <c r="L74" i="10"/>
  <c r="R74" i="10"/>
  <c r="M74" i="10"/>
  <c r="K74" i="10"/>
  <c r="N74" i="10"/>
  <c r="J74" i="10"/>
  <c r="I74" i="10"/>
  <c r="L135" i="10"/>
  <c r="M135" i="10"/>
  <c r="I135" i="10"/>
  <c r="J135" i="10"/>
  <c r="R135" i="10"/>
  <c r="K135" i="10"/>
  <c r="V135" i="10"/>
  <c r="V26" i="10"/>
  <c r="L26" i="10"/>
  <c r="M26" i="10"/>
  <c r="I26" i="10"/>
  <c r="Q26" i="10"/>
  <c r="J26" i="10"/>
  <c r="K26" i="10"/>
  <c r="N26" i="10"/>
  <c r="N13" i="10"/>
  <c r="N200" i="10"/>
  <c r="M94" i="10"/>
  <c r="K159" i="10"/>
  <c r="I21" i="10"/>
  <c r="M212" i="10"/>
  <c r="M224" i="10"/>
  <c r="L143" i="10"/>
  <c r="J219" i="10"/>
  <c r="J35" i="10"/>
  <c r="K102" i="10"/>
  <c r="J72" i="10"/>
  <c r="L233" i="10"/>
  <c r="N167" i="10"/>
  <c r="L37" i="10"/>
  <c r="L44" i="10"/>
  <c r="I196" i="10"/>
  <c r="K49" i="10"/>
  <c r="Q143" i="10"/>
  <c r="R209" i="10"/>
  <c r="Q52" i="10"/>
  <c r="W83" i="10"/>
  <c r="V136" i="10"/>
  <c r="W110" i="10"/>
  <c r="V89" i="10"/>
  <c r="K119" i="10"/>
  <c r="I119" i="10"/>
  <c r="J119" i="10"/>
  <c r="W119" i="10"/>
  <c r="V119" i="10"/>
  <c r="L119" i="10"/>
  <c r="V84" i="10"/>
  <c r="Q84" i="10"/>
  <c r="L84" i="10"/>
  <c r="M84" i="10"/>
  <c r="I84" i="10"/>
  <c r="J84" i="10"/>
  <c r="K84" i="10"/>
  <c r="W62" i="10"/>
  <c r="L62" i="10"/>
  <c r="M62" i="10"/>
  <c r="N62" i="10"/>
  <c r="L90" i="10"/>
  <c r="M90" i="10"/>
  <c r="V90" i="10"/>
  <c r="J90" i="10"/>
  <c r="V150" i="10"/>
  <c r="M150" i="10"/>
  <c r="J150" i="10"/>
  <c r="K150" i="10"/>
  <c r="L150" i="10"/>
  <c r="Q150" i="10"/>
  <c r="V33" i="10"/>
  <c r="M33" i="10"/>
  <c r="J33" i="10"/>
  <c r="L33" i="10"/>
  <c r="V140" i="10"/>
  <c r="X140" i="10"/>
  <c r="N140" i="10"/>
  <c r="J140" i="10"/>
  <c r="L140" i="10"/>
  <c r="W140" i="10"/>
  <c r="V228" i="10"/>
  <c r="X228" i="10"/>
  <c r="I228" i="10"/>
  <c r="J228" i="10"/>
  <c r="M228" i="10"/>
  <c r="Q228" i="10"/>
  <c r="K228" i="10"/>
  <c r="L228" i="10"/>
  <c r="N228" i="10"/>
  <c r="V217" i="10"/>
  <c r="Q217" i="10"/>
  <c r="K217" i="10"/>
  <c r="L217" i="10"/>
  <c r="M217" i="10"/>
  <c r="I217" i="10"/>
  <c r="J217" i="10"/>
  <c r="J21" i="10"/>
  <c r="K219" i="10"/>
  <c r="M20" i="10"/>
  <c r="R158" i="10"/>
  <c r="N180" i="10"/>
  <c r="I180" i="10"/>
  <c r="L180" i="10"/>
  <c r="X105" i="10"/>
  <c r="V105" i="10"/>
  <c r="N105" i="10"/>
  <c r="Q105" i="10"/>
  <c r="I105" i="10"/>
  <c r="J105" i="10"/>
  <c r="N123" i="10"/>
  <c r="J123" i="10"/>
  <c r="K123" i="10"/>
  <c r="L123" i="10"/>
  <c r="M123" i="10"/>
  <c r="R123" i="10"/>
  <c r="V161" i="10"/>
  <c r="X161" i="10"/>
  <c r="N161" i="10"/>
  <c r="L161" i="10"/>
  <c r="V141" i="10"/>
  <c r="X141" i="10"/>
  <c r="N141" i="10"/>
  <c r="J141" i="10"/>
  <c r="I141" i="10"/>
  <c r="M141" i="10"/>
  <c r="R122" i="10"/>
  <c r="V122" i="10"/>
  <c r="N122" i="10"/>
  <c r="J122" i="10"/>
  <c r="W122" i="10"/>
  <c r="L122" i="10"/>
  <c r="X122" i="10"/>
  <c r="M136" i="10"/>
  <c r="N136" i="10"/>
  <c r="I136" i="10"/>
  <c r="J136" i="10"/>
  <c r="K136" i="10"/>
  <c r="R136" i="10"/>
  <c r="L136" i="10"/>
  <c r="V7" i="10"/>
  <c r="X7" i="10"/>
  <c r="M7" i="10"/>
  <c r="K7" i="10"/>
  <c r="R7" i="10"/>
  <c r="I7" i="10"/>
  <c r="J7" i="10"/>
  <c r="L7" i="10"/>
  <c r="N7" i="10"/>
  <c r="R112" i="10"/>
  <c r="K112" i="10"/>
  <c r="L112" i="10"/>
  <c r="I112" i="10"/>
  <c r="J112" i="10"/>
  <c r="M112" i="10"/>
  <c r="N112" i="10"/>
  <c r="X96" i="10"/>
  <c r="K96" i="10"/>
  <c r="L96" i="10"/>
  <c r="I96" i="10"/>
  <c r="J96" i="10"/>
  <c r="M96" i="10"/>
  <c r="N96" i="10"/>
  <c r="X128" i="10"/>
  <c r="I128" i="10"/>
  <c r="J128" i="10"/>
  <c r="K128" i="10"/>
  <c r="W128" i="10"/>
  <c r="R128" i="10"/>
  <c r="N128" i="10"/>
  <c r="V120" i="10"/>
  <c r="X120" i="10"/>
  <c r="I120" i="10"/>
  <c r="M120" i="10"/>
  <c r="N120" i="10"/>
  <c r="J120" i="10"/>
  <c r="W11" i="10"/>
  <c r="X11" i="10"/>
  <c r="V11" i="10"/>
  <c r="I11" i="10"/>
  <c r="K11" i="10"/>
  <c r="M11" i="10"/>
  <c r="R11" i="10"/>
  <c r="J11" i="10"/>
  <c r="L11" i="10"/>
  <c r="W68" i="10"/>
  <c r="I68" i="10"/>
  <c r="J68" i="10"/>
  <c r="K68" i="10"/>
  <c r="N68" i="10"/>
  <c r="L68" i="10"/>
  <c r="M68" i="10"/>
  <c r="V183" i="10"/>
  <c r="I183" i="10"/>
  <c r="X183" i="10"/>
  <c r="M183" i="10"/>
  <c r="N183" i="10"/>
  <c r="K183" i="10"/>
  <c r="R183" i="10"/>
  <c r="J183" i="10"/>
  <c r="L183" i="10"/>
  <c r="V58" i="10"/>
  <c r="X58" i="10"/>
  <c r="I58" i="10"/>
  <c r="W58" i="10"/>
  <c r="L58" i="10"/>
  <c r="N58" i="10"/>
  <c r="V214" i="10"/>
  <c r="W214" i="10"/>
  <c r="I214" i="10"/>
  <c r="M214" i="10"/>
  <c r="N214" i="10"/>
  <c r="X214" i="10"/>
  <c r="J214" i="10"/>
  <c r="V55" i="10"/>
  <c r="X55" i="10"/>
  <c r="I55" i="10"/>
  <c r="K55" i="10"/>
  <c r="L55" i="10"/>
  <c r="M55" i="10"/>
  <c r="N55" i="10"/>
  <c r="J55" i="10"/>
  <c r="W216" i="10"/>
  <c r="X216" i="10"/>
  <c r="I216" i="10"/>
  <c r="J216" i="10"/>
  <c r="K216" i="10"/>
  <c r="M216" i="10"/>
  <c r="R216" i="10"/>
  <c r="I151" i="10"/>
  <c r="X151" i="10"/>
  <c r="V151" i="10"/>
  <c r="W151" i="10"/>
  <c r="M151" i="10"/>
  <c r="N151" i="10"/>
  <c r="K151" i="10"/>
  <c r="L151" i="10"/>
  <c r="V75" i="10"/>
  <c r="X75" i="10"/>
  <c r="I75" i="10"/>
  <c r="W75" i="10"/>
  <c r="K75" i="10"/>
  <c r="J75" i="10"/>
  <c r="L75" i="10"/>
  <c r="I36" i="10"/>
  <c r="M36" i="10"/>
  <c r="N36" i="10"/>
  <c r="V36" i="10"/>
  <c r="L36" i="10"/>
  <c r="J36" i="10"/>
  <c r="K36" i="10"/>
  <c r="N188" i="10"/>
  <c r="J180" i="10"/>
  <c r="K200" i="10"/>
  <c r="L94" i="10"/>
  <c r="J124" i="10"/>
  <c r="N84" i="10"/>
  <c r="L212" i="10"/>
  <c r="L224" i="10"/>
  <c r="K143" i="10"/>
  <c r="I219" i="10"/>
  <c r="I35" i="10"/>
  <c r="K141" i="10"/>
  <c r="M122" i="10"/>
  <c r="K210" i="10"/>
  <c r="K233" i="10"/>
  <c r="M119" i="10"/>
  <c r="N40" i="10"/>
  <c r="L167" i="10"/>
  <c r="L128" i="10"/>
  <c r="K33" i="10"/>
  <c r="N195" i="10"/>
  <c r="I49" i="10"/>
  <c r="L157" i="10"/>
  <c r="N217" i="10"/>
  <c r="R205" i="10"/>
  <c r="R147" i="10"/>
  <c r="Q117" i="10"/>
  <c r="Q177" i="10"/>
  <c r="V38" i="10"/>
  <c r="X203" i="10"/>
  <c r="W229" i="10"/>
  <c r="W109" i="10"/>
  <c r="L13" i="10"/>
  <c r="X13" i="10"/>
  <c r="M13" i="10"/>
  <c r="L188" i="10"/>
  <c r="J13" i="10"/>
  <c r="J200" i="10"/>
  <c r="J56" i="10"/>
  <c r="I124" i="10"/>
  <c r="M106" i="10"/>
  <c r="K212" i="10"/>
  <c r="I224" i="10"/>
  <c r="I123" i="10"/>
  <c r="M39" i="10"/>
  <c r="K62" i="10"/>
  <c r="K222" i="10"/>
  <c r="N67" i="10"/>
  <c r="M145" i="10"/>
  <c r="K122" i="10"/>
  <c r="I210" i="10"/>
  <c r="N206" i="10"/>
  <c r="M209" i="10"/>
  <c r="I41" i="10"/>
  <c r="J40" i="10"/>
  <c r="K167" i="10"/>
  <c r="I33" i="10"/>
  <c r="L42" i="10"/>
  <c r="N127" i="10"/>
  <c r="K126" i="10"/>
  <c r="M110" i="10"/>
  <c r="K157" i="10"/>
  <c r="N135" i="10"/>
  <c r="Q223" i="10"/>
  <c r="Q118" i="10"/>
  <c r="Q68" i="10"/>
  <c r="Q148" i="10"/>
  <c r="W124" i="10"/>
  <c r="X123" i="10"/>
  <c r="X67" i="10"/>
  <c r="X164" i="10"/>
  <c r="X157" i="10"/>
  <c r="X47" i="10"/>
  <c r="X217" i="10"/>
  <c r="K188" i="10"/>
  <c r="I13" i="10"/>
  <c r="I56" i="10"/>
  <c r="N154" i="10"/>
  <c r="J62" i="10"/>
  <c r="J222" i="10"/>
  <c r="M67" i="10"/>
  <c r="L145" i="10"/>
  <c r="N78" i="10"/>
  <c r="M206" i="10"/>
  <c r="L209" i="10"/>
  <c r="N150" i="10"/>
  <c r="I167" i="10"/>
  <c r="I42" i="10"/>
  <c r="M73" i="10"/>
  <c r="N9" i="10"/>
  <c r="R190" i="10"/>
  <c r="R125" i="10"/>
  <c r="Q73" i="10"/>
  <c r="V226" i="10"/>
  <c r="V203" i="10"/>
  <c r="W200" i="10"/>
  <c r="L200" i="10"/>
  <c r="M200" i="10"/>
  <c r="V231" i="10"/>
  <c r="W231" i="10"/>
  <c r="X231" i="10"/>
  <c r="L231" i="10"/>
  <c r="M231" i="10"/>
  <c r="N231" i="10"/>
  <c r="I231" i="10"/>
  <c r="V227" i="10"/>
  <c r="L227" i="10"/>
  <c r="M227" i="10"/>
  <c r="J227" i="10"/>
  <c r="I227" i="10"/>
  <c r="K227" i="10"/>
  <c r="N227" i="10"/>
  <c r="L219" i="10"/>
  <c r="M219" i="10"/>
  <c r="L116" i="10"/>
  <c r="M116" i="10"/>
  <c r="K116" i="10"/>
  <c r="L65" i="10"/>
  <c r="M65" i="10"/>
  <c r="N65" i="10"/>
  <c r="Q65" i="10"/>
  <c r="L61" i="10"/>
  <c r="M61" i="10"/>
  <c r="I61" i="10"/>
  <c r="X118" i="10"/>
  <c r="M118" i="10"/>
  <c r="V118" i="10"/>
  <c r="I118" i="10"/>
  <c r="J118" i="10"/>
  <c r="K118" i="10"/>
  <c r="L118" i="10"/>
  <c r="V48" i="10"/>
  <c r="M48" i="10"/>
  <c r="N48" i="10"/>
  <c r="I48" i="10"/>
  <c r="L48" i="10"/>
  <c r="J48" i="10"/>
  <c r="K48" i="10"/>
  <c r="M32" i="10"/>
  <c r="N32" i="10"/>
  <c r="J32" i="10"/>
  <c r="I32" i="10"/>
  <c r="K32" i="10"/>
  <c r="L32" i="10"/>
  <c r="V133" i="10"/>
  <c r="X133" i="10"/>
  <c r="K133" i="10"/>
  <c r="I133" i="10"/>
  <c r="J133" i="10"/>
  <c r="M133" i="10"/>
  <c r="L133" i="10"/>
  <c r="X5" i="10"/>
  <c r="W5" i="10"/>
  <c r="I5" i="10"/>
  <c r="M5" i="10"/>
  <c r="N5" i="10"/>
  <c r="L5" i="10"/>
  <c r="L115" i="10"/>
  <c r="Q115" i="10"/>
  <c r="M115" i="10"/>
  <c r="N115" i="10"/>
  <c r="I37" i="10"/>
  <c r="J37" i="10"/>
  <c r="M37" i="10"/>
  <c r="N37" i="10"/>
  <c r="M146" i="10"/>
  <c r="L146" i="10"/>
  <c r="N146" i="10"/>
  <c r="J146" i="10"/>
  <c r="I146" i="10"/>
  <c r="K146" i="10"/>
  <c r="V196" i="10"/>
  <c r="K196" i="10"/>
  <c r="L196" i="10"/>
  <c r="N196" i="10"/>
  <c r="J196" i="10"/>
  <c r="I203" i="10"/>
  <c r="J203" i="10"/>
  <c r="M203" i="10"/>
  <c r="N203" i="10"/>
  <c r="K203" i="10"/>
  <c r="L203" i="10"/>
  <c r="X31" i="10"/>
  <c r="I31" i="10"/>
  <c r="J31" i="10"/>
  <c r="L31" i="10"/>
  <c r="K31" i="10"/>
  <c r="M31" i="10"/>
  <c r="M24" i="10"/>
  <c r="I24" i="10"/>
  <c r="J24" i="10"/>
  <c r="M165" i="10"/>
  <c r="N165" i="10"/>
  <c r="V165" i="10"/>
  <c r="K165" i="10"/>
  <c r="L165" i="10"/>
  <c r="I165" i="10"/>
  <c r="J165" i="10"/>
  <c r="X4" i="10"/>
  <c r="K4" i="10"/>
  <c r="L4" i="10"/>
  <c r="I4" i="10"/>
  <c r="M4" i="10"/>
  <c r="X64" i="10"/>
  <c r="I64" i="10"/>
  <c r="J64" i="10"/>
  <c r="L64" i="10"/>
  <c r="K64" i="10"/>
  <c r="M64" i="10"/>
  <c r="N64" i="10"/>
  <c r="W25" i="10"/>
  <c r="X25" i="10"/>
  <c r="V25" i="10"/>
  <c r="M25" i="10"/>
  <c r="L25" i="10"/>
  <c r="N25" i="10"/>
  <c r="J25" i="10"/>
  <c r="K25" i="10"/>
  <c r="N92" i="10"/>
  <c r="N66" i="10"/>
  <c r="M154" i="10"/>
  <c r="I62" i="10"/>
  <c r="J82" i="10"/>
  <c r="N113" i="10"/>
  <c r="M164" i="10"/>
  <c r="L78" i="10"/>
  <c r="M97" i="10"/>
  <c r="N156" i="10"/>
  <c r="K209" i="10"/>
  <c r="I150" i="10"/>
  <c r="K30" i="10"/>
  <c r="K5" i="10"/>
  <c r="L187" i="10"/>
  <c r="N60" i="10"/>
  <c r="M140" i="10"/>
  <c r="K163" i="10"/>
  <c r="L172" i="10"/>
  <c r="Q114" i="10"/>
  <c r="Q168" i="10"/>
  <c r="X66" i="10"/>
  <c r="W154" i="10"/>
  <c r="V54" i="10"/>
  <c r="I108" i="10"/>
  <c r="N108" i="10"/>
  <c r="Q108" i="10"/>
  <c r="J108" i="10"/>
  <c r="K108" i="10"/>
  <c r="L108" i="10"/>
  <c r="M108" i="10"/>
  <c r="L152" i="10"/>
  <c r="R152" i="10"/>
  <c r="M152" i="10"/>
  <c r="I152" i="10"/>
  <c r="K152" i="10"/>
  <c r="N152" i="10"/>
  <c r="N116" i="10"/>
  <c r="J5" i="10"/>
  <c r="J187" i="10"/>
  <c r="L60" i="10"/>
  <c r="K140" i="10"/>
  <c r="M213" i="10"/>
  <c r="I172" i="10"/>
  <c r="R67" i="10"/>
  <c r="R189" i="10"/>
  <c r="Q64" i="10"/>
  <c r="V159" i="10"/>
  <c r="J188" i="10"/>
  <c r="R188" i="10"/>
  <c r="M188" i="10"/>
  <c r="J149" i="10"/>
  <c r="K149" i="10"/>
  <c r="I149" i="10"/>
  <c r="L149" i="10"/>
  <c r="M149" i="10"/>
  <c r="N149" i="10"/>
  <c r="W12" i="10"/>
  <c r="J12" i="10"/>
  <c r="K12" i="10"/>
  <c r="N12" i="10"/>
  <c r="R78" i="10"/>
  <c r="J78" i="10"/>
  <c r="K78" i="10"/>
  <c r="M78" i="10"/>
  <c r="V78" i="10"/>
  <c r="N130" i="10"/>
  <c r="L130" i="10"/>
  <c r="M130" i="10"/>
  <c r="J130" i="10"/>
  <c r="W168" i="10"/>
  <c r="X168" i="10"/>
  <c r="V168" i="10"/>
  <c r="N168" i="10"/>
  <c r="I168" i="10"/>
  <c r="L168" i="10"/>
  <c r="M168" i="10"/>
  <c r="K168" i="10"/>
  <c r="J168" i="10"/>
  <c r="V229" i="10"/>
  <c r="N229" i="10"/>
  <c r="M229" i="10"/>
  <c r="K229" i="10"/>
  <c r="L229" i="10"/>
  <c r="I229" i="10"/>
  <c r="J229" i="10"/>
  <c r="R229" i="10"/>
  <c r="V34" i="10"/>
  <c r="N34" i="10"/>
  <c r="I34" i="10"/>
  <c r="J34" i="10"/>
  <c r="W34" i="10"/>
  <c r="L34" i="10"/>
  <c r="K34" i="10"/>
  <c r="M34" i="10"/>
  <c r="W138" i="10"/>
  <c r="X138" i="10"/>
  <c r="N138" i="10"/>
  <c r="K138" i="10"/>
  <c r="J138" i="10"/>
  <c r="M138" i="10"/>
  <c r="L138" i="10"/>
  <c r="I138" i="10"/>
  <c r="J178" i="10"/>
  <c r="R178" i="10"/>
  <c r="L178" i="10"/>
  <c r="M178" i="10"/>
  <c r="M46" i="10"/>
  <c r="N46" i="10"/>
  <c r="X212" i="10"/>
  <c r="I212" i="10"/>
  <c r="X220" i="10"/>
  <c r="N220" i="10"/>
  <c r="I220" i="10"/>
  <c r="J220" i="10"/>
  <c r="K220" i="10"/>
  <c r="L220" i="10"/>
  <c r="X222" i="10"/>
  <c r="L222" i="10"/>
  <c r="M222" i="10"/>
  <c r="N222" i="10"/>
  <c r="X103" i="10"/>
  <c r="R103" i="10"/>
  <c r="L103" i="10"/>
  <c r="N103" i="10"/>
  <c r="I103" i="10"/>
  <c r="J103" i="10"/>
  <c r="K103" i="10"/>
  <c r="M103" i="10"/>
  <c r="L164" i="10"/>
  <c r="J164" i="10"/>
  <c r="N164" i="10"/>
  <c r="X97" i="10"/>
  <c r="N97" i="10"/>
  <c r="J97" i="10"/>
  <c r="K97" i="10"/>
  <c r="X209" i="10"/>
  <c r="I209" i="10"/>
  <c r="N209" i="10"/>
  <c r="L40" i="10"/>
  <c r="M40" i="10"/>
  <c r="K40" i="10"/>
  <c r="J221" i="10"/>
  <c r="K221" i="10"/>
  <c r="N221" i="10"/>
  <c r="R221" i="10"/>
  <c r="X80" i="10"/>
  <c r="J80" i="10"/>
  <c r="K80" i="10"/>
  <c r="I80" i="10"/>
  <c r="L80" i="10"/>
  <c r="M80" i="10"/>
  <c r="N80" i="10"/>
  <c r="X190" i="10"/>
  <c r="J190" i="10"/>
  <c r="K190" i="10"/>
  <c r="M190" i="10"/>
  <c r="L190" i="10"/>
  <c r="N190" i="10"/>
  <c r="J169" i="10"/>
  <c r="K169" i="10"/>
  <c r="I169" i="10"/>
  <c r="R169" i="10"/>
  <c r="L169" i="10"/>
  <c r="X44" i="10"/>
  <c r="J44" i="10"/>
  <c r="K44" i="10"/>
  <c r="N44" i="10"/>
  <c r="X197" i="10"/>
  <c r="J197" i="10"/>
  <c r="K197" i="10"/>
  <c r="L197" i="10"/>
  <c r="M197" i="10"/>
  <c r="I197" i="10"/>
  <c r="N197" i="10"/>
  <c r="X162" i="10"/>
  <c r="J162" i="10"/>
  <c r="K162" i="10"/>
  <c r="I162" i="10"/>
  <c r="M162" i="10"/>
  <c r="L162" i="10"/>
  <c r="N162" i="10"/>
  <c r="J174" i="10"/>
  <c r="R174" i="10"/>
  <c r="K174" i="10"/>
  <c r="M174" i="10"/>
  <c r="N174" i="10"/>
  <c r="I174" i="10"/>
  <c r="X174" i="10"/>
  <c r="J98" i="10"/>
  <c r="R98" i="10"/>
  <c r="K98" i="10"/>
  <c r="I98" i="10"/>
  <c r="L98" i="10"/>
  <c r="X98" i="10"/>
  <c r="M98" i="10"/>
  <c r="N98" i="10"/>
  <c r="J10" i="10"/>
  <c r="K10" i="10"/>
  <c r="X10" i="10"/>
  <c r="M10" i="10"/>
  <c r="N10" i="10"/>
  <c r="I10" i="10"/>
  <c r="L10" i="10"/>
  <c r="J47" i="10"/>
  <c r="R47" i="10"/>
  <c r="K47" i="10"/>
  <c r="I47" i="10"/>
  <c r="L47" i="10"/>
  <c r="J185" i="10"/>
  <c r="X185" i="10"/>
  <c r="K185" i="10"/>
  <c r="I185" i="10"/>
  <c r="R185" i="10"/>
  <c r="L185" i="10"/>
  <c r="N185" i="10"/>
  <c r="M185" i="10"/>
  <c r="J172" i="10"/>
  <c r="K172" i="10"/>
  <c r="M172" i="10"/>
  <c r="N172" i="10"/>
  <c r="X172" i="10"/>
  <c r="I92" i="10"/>
  <c r="J92" i="10"/>
  <c r="Q92" i="10"/>
  <c r="K92" i="10"/>
  <c r="L92" i="10"/>
  <c r="I159" i="10"/>
  <c r="Q159" i="10"/>
  <c r="L159" i="10"/>
  <c r="M159" i="10"/>
  <c r="N159" i="10"/>
  <c r="Q226" i="10"/>
  <c r="I226" i="10"/>
  <c r="V39" i="10"/>
  <c r="I39" i="10"/>
  <c r="Q39" i="10"/>
  <c r="N39" i="10"/>
  <c r="J39" i="10"/>
  <c r="K39" i="10"/>
  <c r="R39" i="10"/>
  <c r="Q101" i="10"/>
  <c r="I101" i="10"/>
  <c r="L101" i="10"/>
  <c r="J101" i="10"/>
  <c r="R101" i="10"/>
  <c r="K101" i="10"/>
  <c r="M101" i="10"/>
  <c r="V101" i="10"/>
  <c r="N101" i="10"/>
  <c r="V102" i="10"/>
  <c r="I102" i="10"/>
  <c r="R102" i="10"/>
  <c r="N102" i="10"/>
  <c r="L102" i="10"/>
  <c r="I175" i="10"/>
  <c r="K175" i="10"/>
  <c r="N175" i="10"/>
  <c r="L175" i="10"/>
  <c r="M175" i="10"/>
  <c r="I22" i="10"/>
  <c r="J22" i="10"/>
  <c r="Q22" i="10"/>
  <c r="L22" i="10"/>
  <c r="M22" i="10"/>
  <c r="N22" i="10"/>
  <c r="V30" i="10"/>
  <c r="Q30" i="10"/>
  <c r="I30" i="10"/>
  <c r="M30" i="10"/>
  <c r="N30" i="10"/>
  <c r="L30" i="10"/>
  <c r="L132" i="10"/>
  <c r="M132" i="10"/>
  <c r="R132" i="10"/>
  <c r="I132" i="10"/>
  <c r="J132" i="10"/>
  <c r="K132" i="10"/>
  <c r="N132" i="10"/>
  <c r="L184" i="10"/>
  <c r="M184" i="10"/>
  <c r="Q184" i="10"/>
  <c r="N184" i="10"/>
  <c r="I184" i="10"/>
  <c r="V16" i="10"/>
  <c r="L16" i="10"/>
  <c r="M16" i="10"/>
  <c r="K16" i="10"/>
  <c r="R16" i="10"/>
  <c r="I16" i="10"/>
  <c r="J16" i="10"/>
  <c r="V127" i="10"/>
  <c r="L127" i="10"/>
  <c r="M127" i="10"/>
  <c r="I127" i="10"/>
  <c r="Q127" i="10"/>
  <c r="R127" i="10"/>
  <c r="J127" i="10"/>
  <c r="V126" i="10"/>
  <c r="L126" i="10"/>
  <c r="M126" i="10"/>
  <c r="Q126" i="10"/>
  <c r="N126" i="10"/>
  <c r="I126" i="10"/>
  <c r="V195" i="10"/>
  <c r="L195" i="10"/>
  <c r="M195" i="10"/>
  <c r="R195" i="10"/>
  <c r="I195" i="10"/>
  <c r="J195" i="10"/>
  <c r="L49" i="10"/>
  <c r="M49" i="10"/>
  <c r="N49" i="10"/>
  <c r="J49" i="10"/>
  <c r="L144" i="10"/>
  <c r="M144" i="10"/>
  <c r="V144" i="10"/>
  <c r="K144" i="10"/>
  <c r="N144" i="10"/>
  <c r="I144" i="10"/>
  <c r="J144" i="10"/>
  <c r="V232" i="10"/>
  <c r="L232" i="10"/>
  <c r="M232" i="10"/>
  <c r="I232" i="10"/>
  <c r="J232" i="10"/>
  <c r="K232" i="10"/>
  <c r="N232" i="10"/>
  <c r="L199" i="10"/>
  <c r="M199" i="10"/>
  <c r="Q199" i="10"/>
  <c r="I199" i="10"/>
  <c r="J199" i="10"/>
  <c r="V199" i="10"/>
  <c r="N199" i="10"/>
  <c r="R199" i="10"/>
  <c r="L189" i="10"/>
  <c r="M189" i="10"/>
  <c r="N189" i="10"/>
  <c r="I189" i="10"/>
  <c r="J189" i="10"/>
  <c r="K189" i="10"/>
  <c r="L19" i="10"/>
  <c r="R19" i="10"/>
  <c r="M19" i="10"/>
  <c r="K19" i="10"/>
  <c r="N19" i="10"/>
  <c r="J19" i="10"/>
  <c r="V19" i="10"/>
  <c r="I19" i="10"/>
  <c r="N205" i="10"/>
  <c r="K66" i="10"/>
  <c r="K46" i="10"/>
  <c r="M226" i="10"/>
  <c r="L154" i="10"/>
  <c r="I82" i="10"/>
  <c r="M113" i="10"/>
  <c r="K156" i="10"/>
  <c r="K130" i="10"/>
  <c r="Q6" i="10"/>
  <c r="I6" i="10"/>
  <c r="R6" i="10"/>
  <c r="M6" i="10"/>
  <c r="N81" i="10"/>
  <c r="R81" i="10"/>
  <c r="L81" i="10"/>
  <c r="M81" i="10"/>
  <c r="Q18" i="10"/>
  <c r="V18" i="10"/>
  <c r="N18" i="10"/>
  <c r="X18" i="10"/>
  <c r="L18" i="10"/>
  <c r="N225" i="10"/>
  <c r="V225" i="10"/>
  <c r="J225" i="10"/>
  <c r="I225" i="10"/>
  <c r="K225" i="10"/>
  <c r="L225" i="10"/>
  <c r="W38" i="10"/>
  <c r="N38" i="10"/>
  <c r="L38" i="10"/>
  <c r="M38" i="10"/>
  <c r="X202" i="10"/>
  <c r="R202" i="10"/>
  <c r="N202" i="10"/>
  <c r="K202" i="10"/>
  <c r="R88" i="10"/>
  <c r="V88" i="10"/>
  <c r="N88" i="10"/>
  <c r="J88" i="10"/>
  <c r="K88" i="10"/>
  <c r="I88" i="10"/>
  <c r="L88" i="10"/>
  <c r="M88" i="10"/>
  <c r="R210" i="10"/>
  <c r="N210" i="10"/>
  <c r="J210" i="10"/>
  <c r="M210" i="10"/>
  <c r="X59" i="10"/>
  <c r="V59" i="10"/>
  <c r="J59" i="10"/>
  <c r="K59" i="10"/>
  <c r="M59" i="10"/>
  <c r="W111" i="10"/>
  <c r="X111" i="10"/>
  <c r="N111" i="10"/>
  <c r="J111" i="10"/>
  <c r="I111" i="10"/>
  <c r="W70" i="10"/>
  <c r="V70" i="10"/>
  <c r="I70" i="10"/>
  <c r="N70" i="10"/>
  <c r="M70" i="10"/>
  <c r="R70" i="10"/>
  <c r="V131" i="10"/>
  <c r="W131" i="10"/>
  <c r="I131" i="10"/>
  <c r="K131" i="10"/>
  <c r="X131" i="10"/>
  <c r="N131" i="10"/>
  <c r="W91" i="10"/>
  <c r="I91" i="10"/>
  <c r="L91" i="10"/>
  <c r="M91" i="10"/>
  <c r="V91" i="10"/>
  <c r="J91" i="10"/>
  <c r="I171" i="10"/>
  <c r="R171" i="10"/>
  <c r="K171" i="10"/>
  <c r="N171" i="10"/>
  <c r="J171" i="10"/>
  <c r="L171" i="10"/>
  <c r="I204" i="10"/>
  <c r="N204" i="10"/>
  <c r="V204" i="10"/>
  <c r="J204" i="10"/>
  <c r="K204" i="10"/>
  <c r="L204" i="10"/>
  <c r="M204" i="10"/>
  <c r="X148" i="10"/>
  <c r="R148" i="10"/>
  <c r="I148" i="10"/>
  <c r="M148" i="10"/>
  <c r="K148" i="10"/>
  <c r="L148" i="10"/>
  <c r="J148" i="10"/>
  <c r="N148" i="10"/>
  <c r="I23" i="10"/>
  <c r="K23" i="10"/>
  <c r="J23" i="10"/>
  <c r="M23" i="10"/>
  <c r="L23" i="10"/>
  <c r="N23" i="10"/>
  <c r="V23" i="10"/>
  <c r="R230" i="10"/>
  <c r="I230" i="10"/>
  <c r="N230" i="10"/>
  <c r="M230" i="10"/>
  <c r="X77" i="10"/>
  <c r="R77" i="10"/>
  <c r="I77" i="10"/>
  <c r="M77" i="10"/>
  <c r="K77" i="10"/>
  <c r="L77" i="10"/>
  <c r="J77" i="10"/>
  <c r="N77" i="10"/>
  <c r="X89" i="10"/>
  <c r="I89" i="10"/>
  <c r="K89" i="10"/>
  <c r="M89" i="10"/>
  <c r="R89" i="10"/>
  <c r="J89" i="10"/>
  <c r="W100" i="10"/>
  <c r="X100" i="10"/>
  <c r="V100" i="10"/>
  <c r="R100" i="10"/>
  <c r="I100" i="10"/>
  <c r="M100" i="10"/>
  <c r="N100" i="10"/>
  <c r="K100" i="10"/>
  <c r="L100" i="10"/>
  <c r="R139" i="10"/>
  <c r="I139" i="10"/>
  <c r="K139" i="10"/>
  <c r="L139" i="10"/>
  <c r="M139" i="10"/>
  <c r="N139" i="10"/>
  <c r="J139" i="10"/>
  <c r="X218" i="10"/>
  <c r="W218" i="10"/>
  <c r="I218" i="10"/>
  <c r="J218" i="10"/>
  <c r="L218" i="10"/>
  <c r="N218" i="10"/>
  <c r="K218" i="10"/>
  <c r="W79" i="10"/>
  <c r="X79" i="10"/>
  <c r="I79" i="10"/>
  <c r="M79" i="10"/>
  <c r="J79" i="10"/>
  <c r="R79" i="10"/>
  <c r="K79" i="10"/>
  <c r="L79" i="10"/>
  <c r="V79" i="10"/>
  <c r="N79" i="10"/>
  <c r="L205" i="10"/>
  <c r="K181" i="10"/>
  <c r="K81" i="10"/>
  <c r="J66" i="10"/>
  <c r="J46" i="10"/>
  <c r="N21" i="10"/>
  <c r="L105" i="10"/>
  <c r="L226" i="10"/>
  <c r="J95" i="10"/>
  <c r="I38" i="10"/>
  <c r="M161" i="10"/>
  <c r="J116" i="10"/>
  <c r="N83" i="10"/>
  <c r="K65" i="10"/>
  <c r="K113" i="10"/>
  <c r="I164" i="10"/>
  <c r="N90" i="10"/>
  <c r="I97" i="10"/>
  <c r="J156" i="10"/>
  <c r="K22" i="10"/>
  <c r="M186" i="10"/>
  <c r="L70" i="10"/>
  <c r="I130" i="10"/>
  <c r="K184" i="10"/>
  <c r="I190" i="10"/>
  <c r="I187" i="10"/>
  <c r="I60" i="10"/>
  <c r="I140" i="10"/>
  <c r="M58" i="10"/>
  <c r="J213" i="10"/>
  <c r="L216" i="10"/>
  <c r="M47" i="10"/>
  <c r="J152" i="10"/>
  <c r="I25" i="10"/>
  <c r="Q132" i="10"/>
  <c r="Q191" i="10"/>
  <c r="R151" i="10"/>
  <c r="X91" i="10"/>
  <c r="Q222" i="10"/>
  <c r="R145" i="10"/>
  <c r="R175" i="10"/>
  <c r="Q156" i="10"/>
  <c r="R60" i="10"/>
  <c r="R73" i="10"/>
  <c r="Q138" i="10"/>
  <c r="Q218" i="10"/>
  <c r="X46" i="10"/>
  <c r="V182" i="10"/>
  <c r="Q178" i="10"/>
  <c r="R46" i="10"/>
  <c r="R116" i="10"/>
  <c r="Q175" i="10"/>
  <c r="Q15" i="10"/>
  <c r="Q130" i="10"/>
  <c r="Q91" i="10"/>
  <c r="R44" i="10"/>
  <c r="Q85" i="10"/>
  <c r="Q19" i="10"/>
  <c r="X104" i="10"/>
  <c r="X39" i="10"/>
  <c r="W35" i="10"/>
  <c r="W210" i="10"/>
  <c r="W90" i="10"/>
  <c r="X169" i="10"/>
  <c r="X23" i="10"/>
  <c r="X179" i="10"/>
  <c r="J179" i="10"/>
  <c r="V93" i="10"/>
  <c r="W93" i="10"/>
  <c r="J93" i="10"/>
  <c r="K93" i="10"/>
  <c r="R93" i="10"/>
  <c r="N93" i="10"/>
  <c r="Q215" i="10"/>
  <c r="R215" i="10"/>
  <c r="J215" i="10"/>
  <c r="K215" i="10"/>
  <c r="V215" i="10"/>
  <c r="L215" i="10"/>
  <c r="J104" i="10"/>
  <c r="K104" i="10"/>
  <c r="J173" i="10"/>
  <c r="K173" i="10"/>
  <c r="R173" i="10"/>
  <c r="J57" i="10"/>
  <c r="K57" i="10"/>
  <c r="V57" i="10"/>
  <c r="J134" i="10"/>
  <c r="K134" i="10"/>
  <c r="Q134" i="10"/>
  <c r="R134" i="10"/>
  <c r="L134" i="10"/>
  <c r="W211" i="10"/>
  <c r="X211" i="10"/>
  <c r="K211" i="10"/>
  <c r="V211" i="10"/>
  <c r="R211" i="10"/>
  <c r="I211" i="10"/>
  <c r="M211" i="10"/>
  <c r="X45" i="10"/>
  <c r="K45" i="10"/>
  <c r="M45" i="10"/>
  <c r="N45" i="10"/>
  <c r="I45" i="10"/>
  <c r="V86" i="10"/>
  <c r="R86" i="10"/>
  <c r="K86" i="10"/>
  <c r="M86" i="10"/>
  <c r="N86" i="10"/>
  <c r="V87" i="10"/>
  <c r="N87" i="10"/>
  <c r="J87" i="10"/>
  <c r="I87" i="10"/>
  <c r="K87" i="10"/>
  <c r="W87" i="10"/>
  <c r="X153" i="10"/>
  <c r="N153" i="10"/>
  <c r="I153" i="10"/>
  <c r="Q153" i="10"/>
  <c r="R153" i="10"/>
  <c r="J153" i="10"/>
  <c r="K153" i="10"/>
  <c r="W153" i="10"/>
  <c r="N17" i="10"/>
  <c r="R17" i="10"/>
  <c r="M17" i="10"/>
  <c r="K17" i="10"/>
  <c r="N63" i="10"/>
  <c r="X63" i="10"/>
  <c r="J63" i="10"/>
  <c r="K63" i="10"/>
  <c r="L63" i="10"/>
  <c r="N8" i="10"/>
  <c r="M8" i="10"/>
  <c r="I8" i="10"/>
  <c r="R8" i="10"/>
  <c r="K8" i="10"/>
  <c r="N182" i="10"/>
  <c r="Q182" i="10"/>
  <c r="K182" i="10"/>
  <c r="M182" i="10"/>
  <c r="J182" i="10"/>
  <c r="L182" i="10"/>
  <c r="N43" i="10"/>
  <c r="I43" i="10"/>
  <c r="Q43" i="10"/>
  <c r="J43" i="10"/>
  <c r="K43" i="10"/>
  <c r="M43" i="10"/>
  <c r="N192" i="10"/>
  <c r="X192" i="10"/>
  <c r="K192" i="10"/>
  <c r="L192" i="10"/>
  <c r="I192" i="10"/>
  <c r="M192" i="10"/>
  <c r="N160" i="10"/>
  <c r="I160" i="10"/>
  <c r="J160" i="10"/>
  <c r="N207" i="10"/>
  <c r="Q207" i="10"/>
  <c r="M207" i="10"/>
  <c r="L207" i="10"/>
  <c r="X76" i="10"/>
  <c r="N76" i="10"/>
  <c r="K76" i="10"/>
  <c r="L76" i="10"/>
  <c r="M76" i="10"/>
  <c r="I76" i="10"/>
  <c r="J76" i="10"/>
  <c r="N85" i="10"/>
  <c r="R85" i="10"/>
  <c r="I85" i="10"/>
  <c r="J85" i="10"/>
  <c r="X85" i="10"/>
  <c r="L85" i="10"/>
  <c r="M85" i="10"/>
  <c r="W28" i="10"/>
  <c r="X28" i="10"/>
  <c r="N28" i="10"/>
  <c r="M28" i="10"/>
  <c r="K28" i="10"/>
  <c r="V28" i="10"/>
  <c r="Q28" i="10"/>
  <c r="L28" i="10"/>
  <c r="I93" i="10"/>
  <c r="I173" i="10"/>
  <c r="M134" i="10"/>
  <c r="L17" i="10"/>
  <c r="I182" i="10"/>
  <c r="M160" i="10"/>
  <c r="Q56" i="10"/>
  <c r="Q46" i="10"/>
  <c r="R22" i="10"/>
  <c r="R186" i="10"/>
  <c r="R30" i="10"/>
  <c r="R120" i="10"/>
  <c r="R214" i="10"/>
  <c r="R232" i="10"/>
  <c r="Q165" i="10"/>
  <c r="W106" i="10"/>
  <c r="X113" i="10"/>
  <c r="X194" i="10"/>
  <c r="X50" i="10"/>
  <c r="W44" i="10"/>
  <c r="V148" i="10"/>
  <c r="N215" i="10"/>
  <c r="I134" i="10"/>
  <c r="J17" i="10"/>
  <c r="M63" i="10"/>
  <c r="L8" i="10"/>
  <c r="L160" i="10"/>
  <c r="Q21" i="10"/>
  <c r="R164" i="10"/>
  <c r="Q78" i="10"/>
  <c r="Q136" i="10"/>
  <c r="Q186" i="10"/>
  <c r="Q167" i="10"/>
  <c r="Q221" i="10"/>
  <c r="Q107" i="10"/>
  <c r="R196" i="10"/>
  <c r="Q79" i="10"/>
  <c r="V179" i="10"/>
  <c r="W149" i="10"/>
  <c r="X62" i="10"/>
  <c r="W173" i="10"/>
  <c r="W101" i="10"/>
  <c r="X61" i="10"/>
  <c r="X115" i="10"/>
  <c r="W194" i="10"/>
  <c r="M215" i="10"/>
  <c r="N211" i="10"/>
  <c r="I17" i="10"/>
  <c r="I63" i="10"/>
  <c r="J8" i="10"/>
  <c r="K160" i="10"/>
  <c r="Q38" i="10"/>
  <c r="R111" i="10"/>
  <c r="Q196" i="10"/>
  <c r="Q162" i="10"/>
  <c r="R192" i="10"/>
  <c r="R55" i="10"/>
  <c r="V6" i="10"/>
  <c r="W227" i="10"/>
  <c r="X57" i="10"/>
  <c r="W102" i="10"/>
  <c r="V113" i="10"/>
  <c r="W150" i="10"/>
  <c r="W86" i="10"/>
  <c r="X87" i="10"/>
  <c r="W213" i="10"/>
  <c r="V160" i="10"/>
  <c r="Q124" i="10"/>
  <c r="R18" i="10"/>
  <c r="Q95" i="10"/>
  <c r="R35" i="10"/>
  <c r="Q164" i="10"/>
  <c r="Q40" i="10"/>
  <c r="Q55" i="10"/>
  <c r="R4" i="10"/>
  <c r="W205" i="10"/>
  <c r="W94" i="10"/>
  <c r="X136" i="10"/>
  <c r="W132" i="10"/>
  <c r="V5" i="10"/>
  <c r="X27" i="10"/>
  <c r="Q13" i="10"/>
  <c r="R105" i="10"/>
  <c r="Q202" i="10"/>
  <c r="R141" i="10"/>
  <c r="Q102" i="10"/>
  <c r="R130" i="10"/>
  <c r="Q128" i="10"/>
  <c r="R91" i="10"/>
  <c r="Q203" i="10"/>
  <c r="Q53" i="10"/>
  <c r="Q192" i="10"/>
  <c r="Q110" i="10"/>
  <c r="R160" i="10"/>
  <c r="R28" i="10"/>
  <c r="W67" i="10"/>
  <c r="W147" i="10"/>
  <c r="X40" i="10"/>
  <c r="X70" i="10"/>
  <c r="W167" i="10"/>
  <c r="V192" i="10"/>
  <c r="W19" i="10"/>
  <c r="J29" i="10"/>
  <c r="K29" i="10"/>
  <c r="I29" i="10"/>
  <c r="R29" i="10"/>
  <c r="N29" i="10"/>
  <c r="L29" i="10"/>
  <c r="J53" i="10"/>
  <c r="K53" i="10"/>
  <c r="M53" i="10"/>
  <c r="J14" i="10"/>
  <c r="K14" i="10"/>
  <c r="I14" i="10"/>
  <c r="M14" i="10"/>
  <c r="J142" i="10"/>
  <c r="K142" i="10"/>
  <c r="R142" i="10"/>
  <c r="M142" i="10"/>
  <c r="N142" i="10"/>
  <c r="I142" i="10"/>
  <c r="X137" i="10"/>
  <c r="J137" i="10"/>
  <c r="K137" i="10"/>
  <c r="M137" i="10"/>
  <c r="N137" i="10"/>
  <c r="I137" i="10"/>
  <c r="L137" i="10"/>
  <c r="X176" i="10"/>
  <c r="J176" i="10"/>
  <c r="K176" i="10"/>
  <c r="I176" i="10"/>
  <c r="L176" i="10"/>
  <c r="J201" i="10"/>
  <c r="R201" i="10"/>
  <c r="K201" i="10"/>
  <c r="X201" i="10"/>
  <c r="M201" i="10"/>
  <c r="N201" i="10"/>
  <c r="I201" i="10"/>
  <c r="M29" i="10"/>
  <c r="Q188" i="10"/>
  <c r="Q212" i="10"/>
  <c r="Q224" i="10"/>
  <c r="R223" i="10"/>
  <c r="R119" i="10"/>
  <c r="R194" i="10"/>
  <c r="Q37" i="10"/>
  <c r="Q44" i="10"/>
  <c r="Q193" i="10"/>
  <c r="R144" i="10"/>
  <c r="R228" i="10"/>
  <c r="R137" i="10"/>
  <c r="R138" i="10"/>
  <c r="W224" i="10"/>
  <c r="V62" i="10"/>
  <c r="W113" i="10"/>
  <c r="W59" i="10"/>
  <c r="W31" i="10"/>
  <c r="R94" i="10"/>
  <c r="R124" i="10"/>
  <c r="R212" i="10"/>
  <c r="Q219" i="10"/>
  <c r="Q35" i="10"/>
  <c r="R65" i="10"/>
  <c r="Q122" i="10"/>
  <c r="Q206" i="10"/>
  <c r="R150" i="10"/>
  <c r="R40" i="10"/>
  <c r="R166" i="10"/>
  <c r="Q5" i="10"/>
  <c r="Q120" i="10"/>
  <c r="R37" i="10"/>
  <c r="Q170" i="10"/>
  <c r="R163" i="10"/>
  <c r="R162" i="10"/>
  <c r="Q144" i="10"/>
  <c r="R10" i="10"/>
  <c r="Q189" i="10"/>
  <c r="R64" i="10"/>
  <c r="X205" i="10"/>
  <c r="X200" i="10"/>
  <c r="X94" i="10"/>
  <c r="V95" i="10"/>
  <c r="W104" i="10"/>
  <c r="X173" i="10"/>
  <c r="X101" i="10"/>
  <c r="V147" i="10"/>
  <c r="W136" i="10"/>
  <c r="V130" i="10"/>
  <c r="W166" i="10"/>
  <c r="X17" i="10"/>
  <c r="R200" i="10"/>
  <c r="R56" i="10"/>
  <c r="R227" i="10"/>
  <c r="R222" i="10"/>
  <c r="Q113" i="10"/>
  <c r="Q87" i="10"/>
  <c r="Q194" i="10"/>
  <c r="Q8" i="10"/>
  <c r="Q195" i="10"/>
  <c r="R203" i="10"/>
  <c r="R53" i="10"/>
  <c r="Q232" i="10"/>
  <c r="R165" i="10"/>
  <c r="R76" i="10"/>
  <c r="V180" i="10"/>
  <c r="V200" i="10"/>
  <c r="V94" i="10"/>
  <c r="X69" i="10"/>
  <c r="W46" i="10"/>
  <c r="X143" i="10"/>
  <c r="X38" i="10"/>
  <c r="V173" i="10"/>
  <c r="V72" i="10"/>
  <c r="W63" i="10"/>
  <c r="X8" i="10"/>
  <c r="W207" i="10"/>
  <c r="X199" i="10"/>
  <c r="V85" i="10"/>
  <c r="W27" i="10"/>
  <c r="R179" i="10"/>
  <c r="R225" i="10"/>
  <c r="R12" i="10"/>
  <c r="R161" i="10"/>
  <c r="R72" i="10"/>
  <c r="R208" i="10"/>
  <c r="R59" i="10"/>
  <c r="R155" i="10"/>
  <c r="Q133" i="10"/>
  <c r="R80" i="10"/>
  <c r="Q63" i="10"/>
  <c r="R71" i="10"/>
  <c r="Q31" i="10"/>
  <c r="Q74" i="10"/>
  <c r="Q4" i="10"/>
  <c r="Q176" i="10"/>
  <c r="X181" i="10"/>
  <c r="X81" i="10"/>
  <c r="V124" i="10"/>
  <c r="V12" i="10"/>
  <c r="W116" i="10"/>
  <c r="X88" i="10"/>
  <c r="V97" i="10"/>
  <c r="W22" i="10"/>
  <c r="X41" i="10"/>
  <c r="X112" i="10"/>
  <c r="X32" i="10"/>
  <c r="V114" i="10"/>
  <c r="W120" i="10"/>
  <c r="W115" i="10"/>
  <c r="W50" i="10"/>
  <c r="W197" i="10"/>
  <c r="W23" i="10"/>
  <c r="W163" i="10"/>
  <c r="X43" i="10"/>
  <c r="W76" i="10"/>
  <c r="N234" i="10"/>
  <c r="V234" i="10"/>
  <c r="M234" i="10"/>
  <c r="R234" i="10"/>
  <c r="W234" i="10"/>
  <c r="I234" i="10"/>
  <c r="Q179" i="10"/>
  <c r="Q225" i="10"/>
  <c r="Q220" i="10"/>
  <c r="Q12" i="10"/>
  <c r="Q161" i="10"/>
  <c r="Q103" i="10"/>
  <c r="Q208" i="10"/>
  <c r="Q70" i="10"/>
  <c r="R114" i="10"/>
  <c r="Q80" i="10"/>
  <c r="Q198" i="10"/>
  <c r="Q42" i="10"/>
  <c r="R68" i="10"/>
  <c r="R126" i="10"/>
  <c r="Q230" i="10"/>
  <c r="Q71" i="10"/>
  <c r="R213" i="10"/>
  <c r="Q98" i="10"/>
  <c r="R207" i="10"/>
  <c r="Q100" i="10"/>
  <c r="X93" i="10"/>
  <c r="W159" i="10"/>
  <c r="V22" i="10"/>
  <c r="V20" i="10"/>
  <c r="V221" i="10"/>
  <c r="X130" i="10"/>
  <c r="W37" i="10"/>
  <c r="V50" i="10"/>
  <c r="W125" i="10"/>
  <c r="W170" i="10"/>
  <c r="X142" i="10"/>
  <c r="V64" i="10"/>
  <c r="Q231" i="10"/>
  <c r="Q149" i="10"/>
  <c r="R219" i="10"/>
  <c r="Q116" i="10"/>
  <c r="Q61" i="10"/>
  <c r="Q158" i="10"/>
  <c r="R45" i="10"/>
  <c r="Q131" i="10"/>
  <c r="Q166" i="10"/>
  <c r="R115" i="10"/>
  <c r="Q60" i="10"/>
  <c r="Q197" i="10"/>
  <c r="R177" i="10"/>
  <c r="Q229" i="10"/>
  <c r="Q214" i="10"/>
  <c r="Q14" i="10"/>
  <c r="Q160" i="10"/>
  <c r="R121" i="10"/>
  <c r="Q157" i="10"/>
  <c r="Q151" i="10"/>
  <c r="Q75" i="10"/>
  <c r="Q152" i="10"/>
  <c r="R27" i="10"/>
  <c r="X180" i="10"/>
  <c r="V149" i="10"/>
  <c r="X106" i="10"/>
  <c r="V224" i="10"/>
  <c r="V35" i="10"/>
  <c r="V116" i="10"/>
  <c r="V164" i="10"/>
  <c r="V210" i="10"/>
  <c r="X90" i="10"/>
  <c r="W118" i="10"/>
  <c r="W133" i="10"/>
  <c r="W130" i="10"/>
  <c r="X166" i="10"/>
  <c r="W54" i="10"/>
  <c r="V115" i="10"/>
  <c r="W148" i="10"/>
  <c r="V29" i="10"/>
  <c r="W203" i="10"/>
  <c r="Q123" i="10"/>
  <c r="Q57" i="10"/>
  <c r="R99" i="10"/>
  <c r="R90" i="10"/>
  <c r="Q211" i="10"/>
  <c r="Q59" i="10"/>
  <c r="Q209" i="10"/>
  <c r="Q119" i="10"/>
  <c r="R96" i="10"/>
  <c r="Q54" i="10"/>
  <c r="Q16" i="10"/>
  <c r="R187" i="10"/>
  <c r="R146" i="10"/>
  <c r="Q58" i="10"/>
  <c r="R49" i="10"/>
  <c r="R52" i="10"/>
  <c r="Q77" i="10"/>
  <c r="Q24" i="10"/>
  <c r="Q216" i="10"/>
  <c r="R9" i="10"/>
  <c r="R25" i="10"/>
  <c r="X6" i="10"/>
  <c r="X56" i="10"/>
  <c r="X225" i="10"/>
  <c r="W123" i="10"/>
  <c r="X223" i="10"/>
  <c r="X65" i="10"/>
  <c r="X134" i="10"/>
  <c r="X108" i="10"/>
  <c r="W233" i="10"/>
  <c r="V175" i="10"/>
  <c r="V132" i="10"/>
  <c r="V37" i="10"/>
  <c r="X68" i="10"/>
  <c r="V170" i="10"/>
  <c r="V31" i="10"/>
  <c r="X24" i="10"/>
  <c r="W199" i="10"/>
  <c r="X152" i="10"/>
  <c r="W172" i="10"/>
  <c r="R92" i="10"/>
  <c r="R66" i="10"/>
  <c r="Q93" i="10"/>
  <c r="R84" i="10"/>
  <c r="Q173" i="10"/>
  <c r="Q83" i="10"/>
  <c r="R97" i="10"/>
  <c r="Q112" i="10"/>
  <c r="Q96" i="10"/>
  <c r="Q129" i="10"/>
  <c r="Q17" i="10"/>
  <c r="Q187" i="10"/>
  <c r="Q50" i="10"/>
  <c r="Q146" i="10"/>
  <c r="Q183" i="10"/>
  <c r="Q174" i="10"/>
  <c r="Q9" i="10"/>
  <c r="Q185" i="10"/>
  <c r="Q25" i="10"/>
  <c r="X188" i="10"/>
  <c r="W179" i="10"/>
  <c r="W92" i="10"/>
  <c r="W56" i="10"/>
  <c r="W105" i="10"/>
  <c r="W225" i="10"/>
  <c r="W219" i="10"/>
  <c r="X12" i="10"/>
  <c r="W223" i="10"/>
  <c r="W141" i="10"/>
  <c r="W65" i="10"/>
  <c r="W145" i="10"/>
  <c r="W134" i="10"/>
  <c r="X155" i="10"/>
  <c r="X60" i="10"/>
  <c r="X193" i="10"/>
  <c r="X144" i="10"/>
  <c r="W55" i="10"/>
  <c r="W24" i="10"/>
  <c r="W152" i="10"/>
  <c r="R13" i="10"/>
  <c r="Q66" i="10"/>
  <c r="R38" i="10"/>
  <c r="Q88" i="10"/>
  <c r="Q97" i="10"/>
  <c r="Q41" i="10"/>
  <c r="Q33" i="10"/>
  <c r="Q169" i="10"/>
  <c r="R168" i="10"/>
  <c r="Q29" i="10"/>
  <c r="R43" i="10"/>
  <c r="Q142" i="10"/>
  <c r="Q234" i="10"/>
  <c r="W188" i="10"/>
  <c r="V92" i="10"/>
  <c r="W18" i="10"/>
  <c r="X227" i="10"/>
  <c r="W95" i="10"/>
  <c r="V219" i="10"/>
  <c r="V223" i="10"/>
  <c r="W202" i="10"/>
  <c r="V82" i="10"/>
  <c r="V65" i="10"/>
  <c r="V134" i="10"/>
  <c r="W97" i="10"/>
  <c r="X150" i="10"/>
  <c r="W20" i="10"/>
  <c r="W191" i="10"/>
  <c r="V171" i="10"/>
  <c r="W60" i="10"/>
  <c r="X126" i="10"/>
  <c r="W193" i="10"/>
  <c r="W85" i="10"/>
  <c r="W160" i="10"/>
  <c r="X232" i="10"/>
  <c r="V121" i="10"/>
  <c r="V176" i="10"/>
  <c r="W127" i="10"/>
  <c r="W182" i="10"/>
  <c r="W195" i="10"/>
  <c r="W29" i="10"/>
  <c r="W192" i="10"/>
  <c r="V216" i="10"/>
  <c r="W139" i="10"/>
  <c r="W64" i="10"/>
  <c r="V27" i="10"/>
  <c r="X19" i="10"/>
  <c r="Q200" i="10"/>
  <c r="Q154" i="10"/>
  <c r="R104" i="10"/>
  <c r="R62" i="10"/>
  <c r="Q82" i="10"/>
  <c r="R233" i="10"/>
  <c r="R48" i="10"/>
  <c r="R32" i="10"/>
  <c r="R20" i="10"/>
  <c r="Q11" i="10"/>
  <c r="R140" i="10"/>
  <c r="R23" i="10"/>
  <c r="Q163" i="10"/>
  <c r="Q213" i="10"/>
  <c r="R36" i="10"/>
  <c r="W13" i="10"/>
  <c r="W66" i="10"/>
  <c r="W143" i="10"/>
  <c r="X82" i="10"/>
  <c r="W103" i="10"/>
  <c r="W88" i="10"/>
  <c r="X119" i="10"/>
  <c r="W186" i="10"/>
  <c r="W40" i="10"/>
  <c r="X221" i="10"/>
  <c r="W33" i="10"/>
  <c r="W17" i="10"/>
  <c r="W16" i="10"/>
  <c r="W107" i="10"/>
  <c r="W8" i="10"/>
  <c r="V193" i="10"/>
  <c r="W43" i="10"/>
  <c r="W53" i="10"/>
  <c r="W77" i="10"/>
  <c r="V24" i="10"/>
  <c r="V76" i="10"/>
  <c r="X189" i="10"/>
  <c r="Q205" i="10"/>
  <c r="Q180" i="10"/>
  <c r="R231" i="10"/>
  <c r="R149" i="10"/>
  <c r="R95" i="10"/>
  <c r="Q104" i="10"/>
  <c r="R83" i="10"/>
  <c r="R57" i="10"/>
  <c r="R61" i="10"/>
  <c r="R118" i="10"/>
  <c r="Q48" i="10"/>
  <c r="Q32" i="10"/>
  <c r="R133" i="10"/>
  <c r="R33" i="10"/>
  <c r="R63" i="10"/>
  <c r="R107" i="10"/>
  <c r="Q140" i="10"/>
  <c r="R197" i="10"/>
  <c r="Q23" i="10"/>
  <c r="Q89" i="10"/>
  <c r="R217" i="10"/>
  <c r="Q36" i="10"/>
  <c r="V13" i="10"/>
  <c r="V81" i="10"/>
  <c r="V66" i="10"/>
  <c r="W222" i="10"/>
  <c r="W82" i="10"/>
  <c r="W175" i="10"/>
  <c r="X22" i="10"/>
  <c r="V40" i="10"/>
  <c r="W221" i="10"/>
  <c r="X37" i="10"/>
  <c r="V8" i="10"/>
  <c r="X196" i="10"/>
  <c r="X73" i="10"/>
  <c r="V77" i="10"/>
  <c r="X160" i="10"/>
  <c r="V191" i="10"/>
  <c r="W42" i="10"/>
  <c r="X204" i="10"/>
  <c r="V60" i="10"/>
  <c r="W146" i="10"/>
  <c r="W196" i="10"/>
  <c r="W73" i="10"/>
  <c r="W177" i="10"/>
  <c r="V49" i="10"/>
  <c r="V53" i="10"/>
  <c r="X14" i="10"/>
  <c r="V109" i="10"/>
  <c r="W142" i="10"/>
  <c r="V139" i="10"/>
  <c r="X36" i="10"/>
  <c r="V172" i="10"/>
  <c r="W61" i="10"/>
  <c r="X78" i="10"/>
  <c r="W209" i="10"/>
  <c r="W112" i="10"/>
  <c r="W96" i="10"/>
  <c r="V80" i="10"/>
  <c r="W190" i="10"/>
  <c r="X171" i="10"/>
  <c r="V42" i="10"/>
  <c r="W204" i="10"/>
  <c r="V68" i="10"/>
  <c r="V146" i="10"/>
  <c r="V177" i="10"/>
  <c r="X230" i="10"/>
  <c r="W14" i="10"/>
  <c r="V142" i="10"/>
  <c r="W4" i="10"/>
  <c r="W36" i="10"/>
  <c r="Q210" i="10"/>
  <c r="R156" i="10"/>
  <c r="Q45" i="10"/>
  <c r="R167" i="10"/>
  <c r="R87" i="10"/>
  <c r="R5" i="10"/>
  <c r="Q190" i="10"/>
  <c r="Q171" i="10"/>
  <c r="Q204" i="10"/>
  <c r="R31" i="10"/>
  <c r="R24" i="10"/>
  <c r="Q34" i="10"/>
  <c r="Q10" i="10"/>
  <c r="Q47" i="10"/>
  <c r="Q139" i="10"/>
  <c r="Q201" i="10"/>
  <c r="W180" i="10"/>
  <c r="V178" i="10"/>
  <c r="X124" i="10"/>
  <c r="V46" i="10"/>
  <c r="W21" i="10"/>
  <c r="V123" i="10"/>
  <c r="W161" i="10"/>
  <c r="V202" i="10"/>
  <c r="V61" i="10"/>
  <c r="X175" i="10"/>
  <c r="V209" i="10"/>
  <c r="V111" i="10"/>
  <c r="V96" i="10"/>
  <c r="V128" i="10"/>
  <c r="W171" i="10"/>
  <c r="X182" i="10"/>
  <c r="X29" i="10"/>
  <c r="W162" i="10"/>
  <c r="W230" i="10"/>
  <c r="X52" i="10"/>
  <c r="V14" i="10"/>
  <c r="V98" i="10"/>
  <c r="W89" i="10"/>
  <c r="V4" i="10"/>
  <c r="V218" i="10"/>
  <c r="W108" i="10"/>
  <c r="W78" i="10"/>
  <c r="W32" i="10"/>
  <c r="W15" i="10"/>
  <c r="W155" i="10"/>
  <c r="W129" i="10"/>
  <c r="V63" i="10"/>
  <c r="W126" i="10"/>
  <c r="X49" i="10"/>
  <c r="W52" i="10"/>
  <c r="W174" i="10"/>
  <c r="W144" i="10"/>
  <c r="W232" i="10"/>
  <c r="W10" i="10"/>
  <c r="W47" i="10"/>
  <c r="W189" i="10"/>
  <c r="W217" i="10"/>
  <c r="W185" i="10"/>
  <c r="V152" i="10"/>
  <c r="V205" i="10"/>
  <c r="V56" i="10"/>
  <c r="V21" i="10"/>
  <c r="V154" i="10"/>
  <c r="V104" i="10"/>
  <c r="X102" i="10"/>
  <c r="W99" i="10"/>
  <c r="W164" i="10"/>
  <c r="V108" i="10"/>
  <c r="X233" i="10"/>
  <c r="X186" i="10"/>
  <c r="X86" i="10"/>
  <c r="V15" i="10"/>
  <c r="V129" i="10"/>
  <c r="X33" i="10"/>
  <c r="X16" i="10"/>
  <c r="X127" i="10"/>
  <c r="X195" i="10"/>
  <c r="W49" i="10"/>
  <c r="X229" i="10"/>
  <c r="V174" i="10"/>
  <c r="W98" i="10"/>
  <c r="V10" i="10"/>
  <c r="V47" i="10"/>
  <c r="V185" i="10"/>
  <c r="X26" i="10"/>
  <c r="X84" i="10"/>
  <c r="X226" i="10"/>
  <c r="W39" i="10"/>
  <c r="V222" i="10"/>
  <c r="V103" i="10"/>
  <c r="V145" i="10"/>
  <c r="X51" i="10"/>
  <c r="W48" i="10"/>
  <c r="W41" i="10"/>
  <c r="V186" i="10"/>
  <c r="X30" i="10"/>
  <c r="X184" i="10"/>
  <c r="X198" i="10"/>
  <c r="V190" i="10"/>
  <c r="W169" i="10"/>
  <c r="V44" i="10"/>
  <c r="V197" i="10"/>
  <c r="V162" i="10"/>
  <c r="X71" i="10"/>
  <c r="X165" i="10"/>
  <c r="X74" i="10"/>
  <c r="X135" i="10"/>
  <c r="X178" i="10"/>
  <c r="W84" i="10"/>
  <c r="W212" i="10"/>
  <c r="W226" i="10"/>
  <c r="W220" i="10"/>
  <c r="X72" i="10"/>
  <c r="W208" i="10"/>
  <c r="W158" i="10"/>
  <c r="W51" i="10"/>
  <c r="W45" i="10"/>
  <c r="V41" i="10"/>
  <c r="W30" i="10"/>
  <c r="W184" i="10"/>
  <c r="W198" i="10"/>
  <c r="V169" i="10"/>
  <c r="V73" i="10"/>
  <c r="W71" i="10"/>
  <c r="X121" i="10"/>
  <c r="W165" i="10"/>
  <c r="W137" i="10"/>
  <c r="W74" i="10"/>
  <c r="W135" i="10"/>
  <c r="W201" i="10"/>
  <c r="W178" i="10"/>
  <c r="X92" i="10"/>
  <c r="X159" i="10"/>
  <c r="X149" i="10"/>
  <c r="V212" i="10"/>
  <c r="V220" i="10"/>
  <c r="X116" i="10"/>
  <c r="X147" i="10"/>
  <c r="W72" i="10"/>
  <c r="V208" i="10"/>
  <c r="V158" i="10"/>
  <c r="V45" i="10"/>
  <c r="X132" i="10"/>
  <c r="W114" i="10"/>
  <c r="W80" i="10"/>
  <c r="V184" i="10"/>
  <c r="X191" i="10"/>
  <c r="X146" i="10"/>
  <c r="X170" i="10"/>
  <c r="X177" i="10"/>
  <c r="X109" i="10"/>
  <c r="W121" i="10"/>
  <c r="X207" i="10"/>
  <c r="V137" i="10"/>
  <c r="W176" i="10"/>
  <c r="V201" i="10"/>
  <c r="N2" i="10" l="1"/>
  <c r="X2" i="10"/>
  <c r="W2" i="10"/>
  <c r="M2" i="10"/>
  <c r="L2" i="10"/>
  <c r="V2" i="10"/>
  <c r="I2" i="10"/>
  <c r="J2" i="10"/>
  <c r="R2" i="10"/>
  <c r="Q2" i="10"/>
  <c r="B1" i="9" l="1"/>
  <c r="C1" i="9"/>
  <c r="D1" i="9"/>
  <c r="E1" i="9"/>
  <c r="J4" i="7"/>
  <c r="P190" i="7"/>
  <c r="R4" i="8"/>
  <c r="O9" i="8"/>
  <c r="M11" i="8"/>
  <c r="R11" i="8"/>
  <c r="K12" i="8"/>
  <c r="O13" i="8"/>
  <c r="P13" i="8"/>
  <c r="N14" i="8"/>
  <c r="L18" i="8"/>
  <c r="M18" i="8"/>
  <c r="P20" i="8"/>
  <c r="R21" i="8"/>
  <c r="P23" i="8"/>
  <c r="Q23" i="8"/>
  <c r="N24" i="8"/>
  <c r="O24" i="8"/>
  <c r="N28" i="8"/>
  <c r="O28" i="8"/>
  <c r="P29" i="8"/>
  <c r="K30" i="8"/>
  <c r="P30" i="8"/>
  <c r="L33" i="8"/>
  <c r="P34" i="8"/>
  <c r="R34" i="8"/>
  <c r="L38" i="8"/>
  <c r="P38" i="8"/>
  <c r="Q38" i="8"/>
  <c r="N39" i="8"/>
  <c r="L41" i="8"/>
  <c r="L42" i="8"/>
  <c r="M43" i="8"/>
  <c r="N43" i="8"/>
  <c r="O44" i="8"/>
  <c r="Q44" i="8"/>
  <c r="R44" i="8"/>
  <c r="K45" i="8"/>
  <c r="L48" i="8"/>
  <c r="P48" i="8"/>
  <c r="Q48" i="8"/>
  <c r="P50" i="8"/>
  <c r="Q51" i="8"/>
  <c r="O52" i="8"/>
  <c r="N53" i="8"/>
  <c r="O54" i="8"/>
  <c r="K58" i="8"/>
  <c r="L58" i="8"/>
  <c r="M59" i="8"/>
  <c r="Q60" i="8"/>
  <c r="Q61" i="8"/>
  <c r="K63" i="8"/>
  <c r="L63" i="8"/>
  <c r="L64" i="8"/>
  <c r="M64" i="8"/>
  <c r="Q64" i="8"/>
  <c r="L66" i="8"/>
  <c r="M67" i="8"/>
  <c r="O68" i="8"/>
  <c r="P68" i="8"/>
  <c r="K70" i="8"/>
  <c r="P70" i="8"/>
  <c r="K72" i="8"/>
  <c r="O72" i="8"/>
  <c r="M73" i="8"/>
  <c r="O73" i="8"/>
  <c r="P73" i="8"/>
  <c r="M74" i="8"/>
  <c r="N75" i="8"/>
  <c r="L78" i="8"/>
  <c r="M78" i="8"/>
  <c r="N78" i="8"/>
  <c r="P78" i="8"/>
  <c r="Q79" i="8"/>
  <c r="L81" i="8"/>
  <c r="Q81" i="8"/>
  <c r="O82" i="8"/>
  <c r="K83" i="8"/>
  <c r="L83" i="8"/>
  <c r="N84" i="8"/>
  <c r="P84" i="8"/>
  <c r="Q84" i="8"/>
  <c r="Q85" i="8"/>
  <c r="M86" i="8"/>
  <c r="Q88" i="8"/>
  <c r="M89" i="8"/>
  <c r="Q90" i="8"/>
  <c r="R90" i="8"/>
  <c r="L91" i="8"/>
  <c r="Q93" i="8"/>
  <c r="L94" i="8"/>
  <c r="M94" i="8"/>
  <c r="O95" i="8"/>
  <c r="Q95" i="8"/>
  <c r="N98" i="8"/>
  <c r="O98" i="8"/>
  <c r="P98" i="8"/>
  <c r="Q98" i="8"/>
  <c r="N100" i="8"/>
  <c r="O100" i="8"/>
  <c r="M102" i="8"/>
  <c r="M103" i="8"/>
  <c r="N103" i="8"/>
  <c r="Q103" i="8"/>
  <c r="P104" i="8"/>
  <c r="Q104" i="8"/>
  <c r="R104" i="8"/>
  <c r="K108" i="8"/>
  <c r="L108" i="8"/>
  <c r="Q108" i="8"/>
  <c r="N110" i="8"/>
  <c r="P110" i="8"/>
  <c r="P111" i="8"/>
  <c r="K112" i="8"/>
  <c r="L113" i="8"/>
  <c r="P113" i="8"/>
  <c r="Q113" i="8"/>
  <c r="R113" i="8"/>
  <c r="P114" i="8"/>
  <c r="Q114" i="8"/>
  <c r="K115" i="8"/>
  <c r="L115" i="8"/>
  <c r="K117" i="8"/>
  <c r="M118" i="8"/>
  <c r="N118" i="8"/>
  <c r="O118" i="8"/>
  <c r="Q118" i="8"/>
  <c r="Q119" i="8"/>
  <c r="L120" i="8"/>
  <c r="R120" i="8"/>
  <c r="M121" i="8"/>
  <c r="N121" i="8"/>
  <c r="P121" i="8"/>
  <c r="L123" i="8"/>
  <c r="N123" i="8"/>
  <c r="O123" i="8"/>
  <c r="R123" i="8"/>
  <c r="L124" i="8"/>
  <c r="Q124" i="8"/>
  <c r="R124" i="8"/>
  <c r="M126" i="8"/>
  <c r="O127" i="8"/>
  <c r="R127" i="8"/>
  <c r="L128" i="8"/>
  <c r="M128" i="8"/>
  <c r="P128" i="8"/>
  <c r="O129" i="8"/>
  <c r="P129" i="8"/>
  <c r="N130" i="8"/>
  <c r="Q130" i="8"/>
  <c r="R130" i="8"/>
  <c r="M131" i="8"/>
  <c r="P132" i="8"/>
  <c r="Q133" i="8"/>
  <c r="R133" i="8"/>
  <c r="L134" i="8"/>
  <c r="O134" i="8"/>
  <c r="R134" i="8"/>
  <c r="M137" i="8"/>
  <c r="N137" i="8"/>
  <c r="M138" i="8"/>
  <c r="O138" i="8"/>
  <c r="P138" i="8"/>
  <c r="R138" i="8"/>
  <c r="L139" i="8"/>
  <c r="N140" i="8"/>
  <c r="P140" i="8"/>
  <c r="Q140" i="8"/>
  <c r="O142" i="8"/>
  <c r="K143" i="8"/>
  <c r="M143" i="8"/>
  <c r="N143" i="8"/>
  <c r="O143" i="8"/>
  <c r="R143" i="8"/>
  <c r="O144" i="8"/>
  <c r="P144" i="8"/>
  <c r="Q144" i="8"/>
  <c r="R145" i="8"/>
  <c r="M146" i="8"/>
  <c r="Q146" i="8"/>
  <c r="P148" i="8"/>
  <c r="Q148" i="8"/>
  <c r="L149" i="8"/>
  <c r="O149" i="8"/>
  <c r="O150" i="8"/>
  <c r="R150" i="8"/>
  <c r="P151" i="8"/>
  <c r="Q151" i="8"/>
  <c r="N152" i="8"/>
  <c r="L153" i="8"/>
  <c r="M153" i="8"/>
  <c r="P153" i="8"/>
  <c r="Q153" i="8"/>
  <c r="N154" i="8"/>
  <c r="O154" i="8"/>
  <c r="P154" i="8"/>
  <c r="L155" i="8"/>
  <c r="P156" i="8"/>
  <c r="M157" i="8"/>
  <c r="O158" i="8"/>
  <c r="P158" i="8"/>
  <c r="M159" i="8"/>
  <c r="N159" i="8"/>
  <c r="L160" i="8"/>
  <c r="P160" i="8"/>
  <c r="Q160" i="8"/>
  <c r="N162" i="8"/>
  <c r="K163" i="8"/>
  <c r="N163" i="8"/>
  <c r="O163" i="8"/>
  <c r="Q163" i="8"/>
  <c r="M164" i="8"/>
  <c r="N164" i="8"/>
  <c r="Q164" i="8"/>
  <c r="R164" i="8"/>
  <c r="O165" i="8"/>
  <c r="P165" i="8"/>
  <c r="M168" i="8"/>
  <c r="N168" i="8"/>
  <c r="O168" i="8"/>
  <c r="L169" i="8"/>
  <c r="N170" i="8"/>
  <c r="O170" i="8"/>
  <c r="L171" i="8"/>
  <c r="M171" i="8"/>
  <c r="L173" i="8"/>
  <c r="M173" i="8"/>
  <c r="N173" i="8"/>
  <c r="O173" i="8"/>
  <c r="R173" i="8"/>
  <c r="L174" i="8"/>
  <c r="O174" i="8"/>
  <c r="P174" i="8"/>
  <c r="Q174" i="8"/>
  <c r="R174" i="8"/>
  <c r="P177" i="8"/>
  <c r="K178" i="8"/>
  <c r="N178" i="8"/>
  <c r="O178" i="8"/>
  <c r="R178" i="8"/>
  <c r="Q179" i="8"/>
  <c r="R179" i="8"/>
  <c r="N180" i="8"/>
  <c r="O180" i="8"/>
  <c r="R180" i="8"/>
  <c r="L181" i="8"/>
  <c r="M182" i="8"/>
  <c r="Q182" i="8"/>
  <c r="R182" i="8"/>
  <c r="K183" i="8"/>
  <c r="P183" i="8"/>
  <c r="Q183" i="8"/>
  <c r="R183" i="8"/>
  <c r="K184" i="8"/>
  <c r="L184" i="8"/>
  <c r="M184" i="8"/>
  <c r="P184" i="8"/>
  <c r="Q184" i="8"/>
  <c r="L185" i="8"/>
  <c r="M185" i="8"/>
  <c r="N188" i="8"/>
  <c r="O188" i="8"/>
  <c r="P188" i="8"/>
  <c r="L189" i="8"/>
  <c r="M189" i="8"/>
  <c r="R189" i="8"/>
  <c r="L190" i="8"/>
  <c r="O190" i="8"/>
  <c r="R190" i="8"/>
  <c r="O191" i="8"/>
  <c r="P191" i="8"/>
  <c r="L192" i="8"/>
  <c r="K193" i="8"/>
  <c r="N193" i="8"/>
  <c r="O193" i="8"/>
  <c r="P193" i="8"/>
  <c r="Q193" i="8"/>
  <c r="R193" i="8"/>
  <c r="K194" i="8"/>
  <c r="P194" i="8"/>
  <c r="Q194" i="8"/>
  <c r="R194" i="8"/>
  <c r="O195" i="8"/>
  <c r="L196" i="8"/>
  <c r="M196" i="8"/>
  <c r="N198" i="8"/>
  <c r="O198" i="8"/>
  <c r="Q198" i="8"/>
  <c r="M199" i="8"/>
  <c r="P199" i="8"/>
  <c r="K200" i="8"/>
  <c r="L200" i="8"/>
  <c r="M200" i="8"/>
  <c r="R200" i="8"/>
  <c r="P201" i="8"/>
  <c r="P202" i="8"/>
  <c r="R202" i="8"/>
  <c r="K203" i="8"/>
  <c r="N203" i="8"/>
  <c r="O203" i="8"/>
  <c r="R203" i="8"/>
  <c r="K204" i="8"/>
  <c r="L204" i="8"/>
  <c r="M204" i="8"/>
  <c r="P204" i="8"/>
  <c r="Q204" i="8"/>
  <c r="R204" i="8"/>
  <c r="L207" i="8"/>
  <c r="M207" i="8"/>
  <c r="K208" i="8"/>
  <c r="Q208" i="8"/>
  <c r="R208" i="8"/>
  <c r="L209" i="8"/>
  <c r="M209" i="8"/>
  <c r="N3" i="8"/>
  <c r="O3" i="8"/>
  <c r="J6" i="9"/>
  <c r="I7" i="9"/>
  <c r="J11" i="9"/>
  <c r="G12" i="9"/>
  <c r="H12" i="9"/>
  <c r="I12" i="9"/>
  <c r="J12" i="9"/>
  <c r="J21" i="9"/>
  <c r="G22" i="9"/>
  <c r="H22" i="9"/>
  <c r="I22" i="9"/>
  <c r="J22" i="9"/>
  <c r="H29" i="9"/>
  <c r="I29" i="9"/>
  <c r="J29" i="9"/>
  <c r="G30" i="9"/>
  <c r="I32" i="9"/>
  <c r="J32" i="9"/>
  <c r="I33" i="9"/>
  <c r="J33" i="9"/>
  <c r="G35" i="9"/>
  <c r="I39" i="9"/>
  <c r="J39" i="9"/>
  <c r="G40" i="9"/>
  <c r="I42" i="9"/>
  <c r="J42" i="9"/>
  <c r="I43" i="9"/>
  <c r="J43" i="9"/>
  <c r="G45" i="9"/>
  <c r="J49" i="9"/>
  <c r="G50" i="9"/>
  <c r="G51" i="9"/>
  <c r="H51" i="9"/>
  <c r="J51" i="9"/>
  <c r="J53" i="9"/>
  <c r="H56" i="9"/>
  <c r="J56" i="9"/>
  <c r="J59" i="9"/>
  <c r="G60" i="9"/>
  <c r="G61" i="9"/>
  <c r="H61" i="9"/>
  <c r="J61" i="9"/>
  <c r="J63" i="9"/>
  <c r="H66" i="9"/>
  <c r="J66" i="9"/>
  <c r="H71" i="9"/>
  <c r="J71" i="9"/>
  <c r="G72" i="9"/>
  <c r="H72" i="9"/>
  <c r="I72" i="9"/>
  <c r="H81" i="9"/>
  <c r="J81" i="9"/>
  <c r="G82" i="9"/>
  <c r="H82" i="9"/>
  <c r="I82" i="9"/>
  <c r="H89" i="9"/>
  <c r="I89" i="9"/>
  <c r="J89" i="9"/>
  <c r="H92" i="9"/>
  <c r="I92" i="9"/>
  <c r="J92" i="9"/>
  <c r="I93" i="9"/>
  <c r="J93" i="9"/>
  <c r="I99" i="9"/>
  <c r="J99" i="9"/>
  <c r="H102" i="9"/>
  <c r="I102" i="9"/>
  <c r="J102" i="9"/>
  <c r="I103" i="9"/>
  <c r="J103" i="9"/>
  <c r="I109" i="9"/>
  <c r="J109" i="9"/>
  <c r="G110" i="9"/>
  <c r="G111" i="9"/>
  <c r="H111" i="9"/>
  <c r="I113" i="9"/>
  <c r="J113" i="9"/>
  <c r="G115" i="9"/>
  <c r="G116" i="9"/>
  <c r="H116" i="9"/>
  <c r="I119" i="9"/>
  <c r="J119" i="9"/>
  <c r="G120" i="9"/>
  <c r="G121" i="9"/>
  <c r="H121" i="9"/>
  <c r="I123" i="9"/>
  <c r="J123" i="9"/>
  <c r="G125" i="9"/>
  <c r="G126" i="9"/>
  <c r="H126" i="9"/>
  <c r="G131" i="9"/>
  <c r="H131" i="9"/>
  <c r="J131" i="9"/>
  <c r="G132" i="9"/>
  <c r="H132" i="9"/>
  <c r="I137" i="9"/>
  <c r="G141" i="9"/>
  <c r="H141" i="9"/>
  <c r="J141" i="9"/>
  <c r="G142" i="9"/>
  <c r="H142" i="9"/>
  <c r="H149" i="9"/>
  <c r="I149" i="9"/>
  <c r="G152" i="9"/>
  <c r="H152" i="9"/>
  <c r="I152" i="9"/>
  <c r="J152" i="9"/>
  <c r="I153" i="9"/>
  <c r="I159" i="9"/>
  <c r="G162" i="9"/>
  <c r="H162" i="9"/>
  <c r="I162" i="9"/>
  <c r="J162" i="9"/>
  <c r="I163" i="9"/>
  <c r="H169" i="9"/>
  <c r="I169" i="9"/>
  <c r="J169" i="9"/>
  <c r="G170" i="9"/>
  <c r="G171" i="9"/>
  <c r="J172" i="9"/>
  <c r="I173" i="9"/>
  <c r="J173" i="9"/>
  <c r="H174" i="9"/>
  <c r="G175" i="9"/>
  <c r="I179" i="9"/>
  <c r="J179" i="9"/>
  <c r="G180" i="9"/>
  <c r="I182" i="9"/>
  <c r="J182" i="9"/>
  <c r="I183" i="9"/>
  <c r="J183" i="9"/>
  <c r="G185" i="9"/>
  <c r="J189" i="9"/>
  <c r="G190" i="9"/>
  <c r="G191" i="9"/>
  <c r="H191" i="9"/>
  <c r="J191" i="9"/>
  <c r="J193" i="9"/>
  <c r="I194" i="9"/>
  <c r="G195" i="9"/>
  <c r="G196" i="9"/>
  <c r="H196" i="9"/>
  <c r="I199" i="9"/>
  <c r="J199" i="9"/>
  <c r="G200" i="9"/>
  <c r="G201" i="9"/>
  <c r="H201" i="9"/>
  <c r="I203" i="9"/>
  <c r="J203" i="9"/>
  <c r="G205" i="9"/>
  <c r="G206" i="9"/>
  <c r="H206" i="9"/>
  <c r="F4" i="9"/>
  <c r="F5" i="9"/>
  <c r="G5" i="9" s="1"/>
  <c r="F6" i="9"/>
  <c r="I6" i="9" s="1"/>
  <c r="F7" i="9"/>
  <c r="J7" i="9" s="1"/>
  <c r="F8" i="9"/>
  <c r="I8" i="9" s="1"/>
  <c r="F9" i="9"/>
  <c r="I9" i="9" s="1"/>
  <c r="F10" i="9"/>
  <c r="G10" i="9" s="1"/>
  <c r="F11" i="9"/>
  <c r="I11" i="9" s="1"/>
  <c r="F12" i="9"/>
  <c r="F13" i="9"/>
  <c r="G13" i="9" s="1"/>
  <c r="F14" i="9"/>
  <c r="H14" i="9" s="1"/>
  <c r="F15" i="9"/>
  <c r="G15" i="9" s="1"/>
  <c r="F16" i="9"/>
  <c r="I16" i="9" s="1"/>
  <c r="F17" i="9"/>
  <c r="J17" i="9" s="1"/>
  <c r="F18" i="9"/>
  <c r="I18" i="9" s="1"/>
  <c r="F19" i="9"/>
  <c r="G19" i="9" s="1"/>
  <c r="F20" i="9"/>
  <c r="G20" i="9" s="1"/>
  <c r="F21" i="9"/>
  <c r="I21" i="9" s="1"/>
  <c r="F22" i="9"/>
  <c r="F23" i="9"/>
  <c r="G23" i="9" s="1"/>
  <c r="F24" i="9"/>
  <c r="F25" i="9"/>
  <c r="G25" i="9" s="1"/>
  <c r="F26" i="9"/>
  <c r="I26" i="9" s="1"/>
  <c r="F27" i="9"/>
  <c r="J27" i="9" s="1"/>
  <c r="F28" i="9"/>
  <c r="J28" i="9" s="1"/>
  <c r="F29" i="9"/>
  <c r="G29" i="9" s="1"/>
  <c r="F30" i="9"/>
  <c r="F31" i="9"/>
  <c r="I31" i="9" s="1"/>
  <c r="F32" i="9"/>
  <c r="G32" i="9" s="1"/>
  <c r="F33" i="9"/>
  <c r="G33" i="9" s="1"/>
  <c r="F34" i="9"/>
  <c r="F35" i="9"/>
  <c r="F36" i="9"/>
  <c r="I36" i="9" s="1"/>
  <c r="F37" i="9"/>
  <c r="J37" i="9" s="1"/>
  <c r="F38" i="9"/>
  <c r="I38" i="9" s="1"/>
  <c r="F39" i="9"/>
  <c r="G39" i="9" s="1"/>
  <c r="F40" i="9"/>
  <c r="F41" i="9"/>
  <c r="I41" i="9" s="1"/>
  <c r="F42" i="9"/>
  <c r="G42" i="9" s="1"/>
  <c r="F43" i="9"/>
  <c r="G43" i="9" s="1"/>
  <c r="F44" i="9"/>
  <c r="F45" i="9"/>
  <c r="F46" i="9"/>
  <c r="I46" i="9" s="1"/>
  <c r="F47" i="9"/>
  <c r="J47" i="9" s="1"/>
  <c r="F48" i="9"/>
  <c r="J48" i="9" s="1"/>
  <c r="F49" i="9"/>
  <c r="G49" i="9" s="1"/>
  <c r="F50" i="9"/>
  <c r="F51" i="9"/>
  <c r="I51" i="9" s="1"/>
  <c r="F52" i="9"/>
  <c r="G52" i="9" s="1"/>
  <c r="F53" i="9"/>
  <c r="G53" i="9" s="1"/>
  <c r="F54" i="9"/>
  <c r="F55" i="9"/>
  <c r="G55" i="9" s="1"/>
  <c r="F56" i="9"/>
  <c r="I56" i="9" s="1"/>
  <c r="F57" i="9"/>
  <c r="J57" i="9" s="1"/>
  <c r="F58" i="9"/>
  <c r="I58" i="9" s="1"/>
  <c r="F59" i="9"/>
  <c r="G59" i="9" s="1"/>
  <c r="F60" i="9"/>
  <c r="F61" i="9"/>
  <c r="I61" i="9" s="1"/>
  <c r="F62" i="9"/>
  <c r="G62" i="9" s="1"/>
  <c r="F63" i="9"/>
  <c r="G63" i="9" s="1"/>
  <c r="F64" i="9"/>
  <c r="F65" i="9"/>
  <c r="G65" i="9" s="1"/>
  <c r="F66" i="9"/>
  <c r="I66" i="9" s="1"/>
  <c r="F67" i="9"/>
  <c r="J67" i="9" s="1"/>
  <c r="F68" i="9"/>
  <c r="J68" i="9" s="1"/>
  <c r="F69" i="9"/>
  <c r="G69" i="9" s="1"/>
  <c r="F70" i="9"/>
  <c r="G70" i="9" s="1"/>
  <c r="F71" i="9"/>
  <c r="I71" i="9" s="1"/>
  <c r="F72" i="9"/>
  <c r="J72" i="9" s="1"/>
  <c r="F73" i="9"/>
  <c r="G73" i="9" s="1"/>
  <c r="F74" i="9"/>
  <c r="F75" i="9"/>
  <c r="G75" i="9" s="1"/>
  <c r="F76" i="9"/>
  <c r="I76" i="9" s="1"/>
  <c r="F77" i="9"/>
  <c r="J77" i="9" s="1"/>
  <c r="F78" i="9"/>
  <c r="J78" i="9" s="1"/>
  <c r="F79" i="9"/>
  <c r="G79" i="9" s="1"/>
  <c r="F80" i="9"/>
  <c r="G80" i="9" s="1"/>
  <c r="F81" i="9"/>
  <c r="I81" i="9" s="1"/>
  <c r="F82" i="9"/>
  <c r="J82" i="9" s="1"/>
  <c r="F83" i="9"/>
  <c r="G83" i="9" s="1"/>
  <c r="F84" i="9"/>
  <c r="F85" i="9"/>
  <c r="G85" i="9" s="1"/>
  <c r="F86" i="9"/>
  <c r="I86" i="9" s="1"/>
  <c r="F87" i="9"/>
  <c r="J87" i="9" s="1"/>
  <c r="F88" i="9"/>
  <c r="J88" i="9" s="1"/>
  <c r="F89" i="9"/>
  <c r="G89" i="9" s="1"/>
  <c r="F90" i="9"/>
  <c r="G90" i="9" s="1"/>
  <c r="F91" i="9"/>
  <c r="I91" i="9" s="1"/>
  <c r="F92" i="9"/>
  <c r="G92" i="9" s="1"/>
  <c r="F93" i="9"/>
  <c r="G93" i="9" s="1"/>
  <c r="F94" i="9"/>
  <c r="F95" i="9"/>
  <c r="G95" i="9" s="1"/>
  <c r="F96" i="9"/>
  <c r="I96" i="9" s="1"/>
  <c r="F97" i="9"/>
  <c r="J97" i="9" s="1"/>
  <c r="F98" i="9"/>
  <c r="J98" i="9" s="1"/>
  <c r="F99" i="9"/>
  <c r="G99" i="9" s="1"/>
  <c r="F100" i="9"/>
  <c r="G100" i="9" s="1"/>
  <c r="F101" i="9"/>
  <c r="I101" i="9" s="1"/>
  <c r="F102" i="9"/>
  <c r="G102" i="9" s="1"/>
  <c r="F103" i="9"/>
  <c r="G103" i="9" s="1"/>
  <c r="F104" i="9"/>
  <c r="F105" i="9"/>
  <c r="G105" i="9" s="1"/>
  <c r="F106" i="9"/>
  <c r="I106" i="9" s="1"/>
  <c r="F107" i="9"/>
  <c r="J107" i="9" s="1"/>
  <c r="F108" i="9"/>
  <c r="J108" i="9" s="1"/>
  <c r="F109" i="9"/>
  <c r="G109" i="9" s="1"/>
  <c r="F110" i="9"/>
  <c r="F111" i="9"/>
  <c r="I111" i="9" s="1"/>
  <c r="F112" i="9"/>
  <c r="G112" i="9" s="1"/>
  <c r="F113" i="9"/>
  <c r="G113" i="9" s="1"/>
  <c r="F114" i="9"/>
  <c r="F115" i="9"/>
  <c r="F116" i="9"/>
  <c r="I116" i="9" s="1"/>
  <c r="F117" i="9"/>
  <c r="J117" i="9" s="1"/>
  <c r="F118" i="9"/>
  <c r="I118" i="9" s="1"/>
  <c r="F119" i="9"/>
  <c r="G119" i="9" s="1"/>
  <c r="F120" i="9"/>
  <c r="F121" i="9"/>
  <c r="I121" i="9" s="1"/>
  <c r="F122" i="9"/>
  <c r="G122" i="9" s="1"/>
  <c r="F123" i="9"/>
  <c r="G123" i="9" s="1"/>
  <c r="F124" i="9"/>
  <c r="F125" i="9"/>
  <c r="F126" i="9"/>
  <c r="I126" i="9" s="1"/>
  <c r="F127" i="9"/>
  <c r="J127" i="9" s="1"/>
  <c r="F128" i="9"/>
  <c r="J128" i="9" s="1"/>
  <c r="F129" i="9"/>
  <c r="G129" i="9" s="1"/>
  <c r="F130" i="9"/>
  <c r="G130" i="9" s="1"/>
  <c r="F131" i="9"/>
  <c r="I131" i="9" s="1"/>
  <c r="F132" i="9"/>
  <c r="I132" i="9" s="1"/>
  <c r="F133" i="9"/>
  <c r="G133" i="9" s="1"/>
  <c r="F134" i="9"/>
  <c r="F135" i="9"/>
  <c r="G135" i="9" s="1"/>
  <c r="F136" i="9"/>
  <c r="I136" i="9" s="1"/>
  <c r="F137" i="9"/>
  <c r="J137" i="9" s="1"/>
  <c r="F138" i="9"/>
  <c r="I138" i="9" s="1"/>
  <c r="F139" i="9"/>
  <c r="G139" i="9" s="1"/>
  <c r="F140" i="9"/>
  <c r="G140" i="9" s="1"/>
  <c r="F141" i="9"/>
  <c r="I141" i="9" s="1"/>
  <c r="F142" i="9"/>
  <c r="I142" i="9" s="1"/>
  <c r="F143" i="9"/>
  <c r="G143" i="9" s="1"/>
  <c r="F144" i="9"/>
  <c r="F145" i="9"/>
  <c r="G145" i="9" s="1"/>
  <c r="F146" i="9"/>
  <c r="I146" i="9" s="1"/>
  <c r="F147" i="9"/>
  <c r="J147" i="9" s="1"/>
  <c r="F148" i="9"/>
  <c r="J148" i="9" s="1"/>
  <c r="F149" i="9"/>
  <c r="G149" i="9" s="1"/>
  <c r="F150" i="9"/>
  <c r="G150" i="9" s="1"/>
  <c r="F151" i="9"/>
  <c r="I151" i="9" s="1"/>
  <c r="F152" i="9"/>
  <c r="F153" i="9"/>
  <c r="G153" i="9" s="1"/>
  <c r="F154" i="9"/>
  <c r="F155" i="9"/>
  <c r="G155" i="9" s="1"/>
  <c r="F156" i="9"/>
  <c r="I156" i="9" s="1"/>
  <c r="F157" i="9"/>
  <c r="J157" i="9" s="1"/>
  <c r="F158" i="9"/>
  <c r="J158" i="9" s="1"/>
  <c r="F159" i="9"/>
  <c r="G159" i="9" s="1"/>
  <c r="F160" i="9"/>
  <c r="G160" i="9" s="1"/>
  <c r="F161" i="9"/>
  <c r="I161" i="9" s="1"/>
  <c r="F162" i="9"/>
  <c r="F163" i="9"/>
  <c r="G163" i="9" s="1"/>
  <c r="F164" i="9"/>
  <c r="F165" i="9"/>
  <c r="G165" i="9" s="1"/>
  <c r="F166" i="9"/>
  <c r="I166" i="9" s="1"/>
  <c r="F167" i="9"/>
  <c r="J167" i="9" s="1"/>
  <c r="F168" i="9"/>
  <c r="J168" i="9" s="1"/>
  <c r="F169" i="9"/>
  <c r="G169" i="9" s="1"/>
  <c r="F170" i="9"/>
  <c r="F171" i="9"/>
  <c r="I171" i="9" s="1"/>
  <c r="F172" i="9"/>
  <c r="G172" i="9" s="1"/>
  <c r="F173" i="9"/>
  <c r="G173" i="9" s="1"/>
  <c r="F174" i="9"/>
  <c r="F175" i="9"/>
  <c r="F176" i="9"/>
  <c r="I176" i="9" s="1"/>
  <c r="F177" i="9"/>
  <c r="J177" i="9" s="1"/>
  <c r="F178" i="9"/>
  <c r="J178" i="9" s="1"/>
  <c r="F179" i="9"/>
  <c r="G179" i="9" s="1"/>
  <c r="F180" i="9"/>
  <c r="F181" i="9"/>
  <c r="I181" i="9" s="1"/>
  <c r="F182" i="9"/>
  <c r="G182" i="9" s="1"/>
  <c r="F183" i="9"/>
  <c r="G183" i="9" s="1"/>
  <c r="F184" i="9"/>
  <c r="F185" i="9"/>
  <c r="F186" i="9"/>
  <c r="I186" i="9" s="1"/>
  <c r="F187" i="9"/>
  <c r="J187" i="9" s="1"/>
  <c r="F188" i="9"/>
  <c r="F189" i="9"/>
  <c r="G189" i="9" s="1"/>
  <c r="F190" i="9"/>
  <c r="F191" i="9"/>
  <c r="I191" i="9" s="1"/>
  <c r="F192" i="9"/>
  <c r="G192" i="9" s="1"/>
  <c r="F193" i="9"/>
  <c r="G193" i="9" s="1"/>
  <c r="F194" i="9"/>
  <c r="F195" i="9"/>
  <c r="F196" i="9"/>
  <c r="I196" i="9" s="1"/>
  <c r="F197" i="9"/>
  <c r="J197" i="9" s="1"/>
  <c r="F198" i="9"/>
  <c r="I198" i="9" s="1"/>
  <c r="F199" i="9"/>
  <c r="G199" i="9" s="1"/>
  <c r="F200" i="9"/>
  <c r="F201" i="9"/>
  <c r="I201" i="9" s="1"/>
  <c r="F202" i="9"/>
  <c r="G202" i="9" s="1"/>
  <c r="F203" i="9"/>
  <c r="G203" i="9" s="1"/>
  <c r="F204" i="9"/>
  <c r="F205" i="9"/>
  <c r="F206" i="9"/>
  <c r="I206" i="9" s="1"/>
  <c r="F207" i="9"/>
  <c r="J207" i="9" s="1"/>
  <c r="F208" i="9"/>
  <c r="F209" i="9"/>
  <c r="G209" i="9" s="1"/>
  <c r="F3" i="9"/>
  <c r="H3" i="9" s="1"/>
  <c r="B1" i="8"/>
  <c r="C1" i="8"/>
  <c r="D1" i="8"/>
  <c r="E1" i="8"/>
  <c r="F1" i="8"/>
  <c r="G1" i="8"/>
  <c r="H1" i="8"/>
  <c r="I1" i="8"/>
  <c r="J4" i="8"/>
  <c r="J5" i="8"/>
  <c r="J6" i="8"/>
  <c r="R6" i="8" s="1"/>
  <c r="J7" i="8"/>
  <c r="J8" i="8"/>
  <c r="J9" i="8"/>
  <c r="N9" i="8" s="1"/>
  <c r="J10" i="8"/>
  <c r="J11" i="8"/>
  <c r="J12" i="8"/>
  <c r="J13" i="8"/>
  <c r="L13" i="8" s="1"/>
  <c r="J14" i="8"/>
  <c r="R14" i="8" s="1"/>
  <c r="J15" i="8"/>
  <c r="P15" i="8" s="1"/>
  <c r="J16" i="8"/>
  <c r="J17" i="8"/>
  <c r="J18" i="8"/>
  <c r="J19" i="8"/>
  <c r="J20" i="8"/>
  <c r="J21" i="8"/>
  <c r="J22" i="8"/>
  <c r="J23" i="8"/>
  <c r="O23" i="8" s="1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L36" i="8" s="1"/>
  <c r="J37" i="8"/>
  <c r="J38" i="8"/>
  <c r="J39" i="8"/>
  <c r="J40" i="8"/>
  <c r="J41" i="8"/>
  <c r="J42" i="8"/>
  <c r="J43" i="8"/>
  <c r="J44" i="8"/>
  <c r="P44" i="8" s="1"/>
  <c r="J45" i="8"/>
  <c r="J46" i="8"/>
  <c r="J47" i="8"/>
  <c r="J48" i="8"/>
  <c r="J49" i="8"/>
  <c r="R49" i="8" s="1"/>
  <c r="J50" i="8"/>
  <c r="J51" i="8"/>
  <c r="J52" i="8"/>
  <c r="N52" i="8" s="1"/>
  <c r="J53" i="8"/>
  <c r="J54" i="8"/>
  <c r="J55" i="8"/>
  <c r="J56" i="8"/>
  <c r="L56" i="8" s="1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O69" i="8" s="1"/>
  <c r="J70" i="8"/>
  <c r="J71" i="8"/>
  <c r="J72" i="8"/>
  <c r="J73" i="8"/>
  <c r="J74" i="8"/>
  <c r="J75" i="8"/>
  <c r="J76" i="8"/>
  <c r="Q76" i="8" s="1"/>
  <c r="J77" i="8"/>
  <c r="J78" i="8"/>
  <c r="J79" i="8"/>
  <c r="P79" i="8" s="1"/>
  <c r="J80" i="8"/>
  <c r="J81" i="8"/>
  <c r="J82" i="8"/>
  <c r="J83" i="8"/>
  <c r="J84" i="8"/>
  <c r="R84" i="8" s="1"/>
  <c r="J85" i="8"/>
  <c r="J86" i="8"/>
  <c r="L86" i="8" s="1"/>
  <c r="J87" i="8"/>
  <c r="J88" i="8"/>
  <c r="J89" i="8"/>
  <c r="J90" i="8"/>
  <c r="J91" i="8"/>
  <c r="J92" i="8"/>
  <c r="J93" i="8"/>
  <c r="P93" i="8" s="1"/>
  <c r="J94" i="8"/>
  <c r="N94" i="8" s="1"/>
  <c r="J95" i="8"/>
  <c r="N95" i="8" s="1"/>
  <c r="J96" i="8"/>
  <c r="J97" i="8"/>
  <c r="J98" i="8"/>
  <c r="J99" i="8"/>
  <c r="J100" i="8"/>
  <c r="J101" i="8"/>
  <c r="J102" i="8"/>
  <c r="J103" i="8"/>
  <c r="L103" i="8" s="1"/>
  <c r="J104" i="8"/>
  <c r="M104" i="8" s="1"/>
  <c r="J105" i="8"/>
  <c r="J106" i="8"/>
  <c r="Q106" i="8" s="1"/>
  <c r="J107" i="8"/>
  <c r="J108" i="8"/>
  <c r="J109" i="8"/>
  <c r="R109" i="8" s="1"/>
  <c r="J110" i="8"/>
  <c r="J111" i="8"/>
  <c r="J112" i="8"/>
  <c r="J113" i="8"/>
  <c r="O113" i="8" s="1"/>
  <c r="J114" i="8"/>
  <c r="L114" i="8" s="1"/>
  <c r="J115" i="8"/>
  <c r="J116" i="8"/>
  <c r="J117" i="8"/>
  <c r="J118" i="8"/>
  <c r="J119" i="8"/>
  <c r="O119" i="8" s="1"/>
  <c r="J120" i="8"/>
  <c r="J121" i="8"/>
  <c r="J122" i="8"/>
  <c r="J123" i="8"/>
  <c r="M123" i="8" s="1"/>
  <c r="J124" i="8"/>
  <c r="J125" i="8"/>
  <c r="J126" i="8"/>
  <c r="J127" i="8"/>
  <c r="J128" i="8"/>
  <c r="J129" i="8"/>
  <c r="N129" i="8" s="1"/>
  <c r="J130" i="8"/>
  <c r="J131" i="8"/>
  <c r="J132" i="8"/>
  <c r="J133" i="8"/>
  <c r="O133" i="8" s="1"/>
  <c r="J134" i="8"/>
  <c r="N134" i="8" s="1"/>
  <c r="J135" i="8"/>
  <c r="J136" i="8"/>
  <c r="J137" i="8"/>
  <c r="J138" i="8"/>
  <c r="J139" i="8"/>
  <c r="J140" i="8"/>
  <c r="J141" i="8"/>
  <c r="J142" i="8"/>
  <c r="J143" i="8"/>
  <c r="L143" i="8" s="1"/>
  <c r="J144" i="8"/>
  <c r="R144" i="8" s="1"/>
  <c r="J145" i="8"/>
  <c r="N145" i="8" s="1"/>
  <c r="J146" i="8"/>
  <c r="J147" i="8"/>
  <c r="J148" i="8"/>
  <c r="J149" i="8"/>
  <c r="J150" i="8"/>
  <c r="J151" i="8"/>
  <c r="J152" i="8"/>
  <c r="J153" i="8"/>
  <c r="K153" i="8" s="1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P169" i="8" s="1"/>
  <c r="J170" i="8"/>
  <c r="J171" i="8"/>
  <c r="J172" i="8"/>
  <c r="J173" i="8"/>
  <c r="K173" i="8" s="1"/>
  <c r="J174" i="8"/>
  <c r="J175" i="8"/>
  <c r="J176" i="8"/>
  <c r="L176" i="8" s="1"/>
  <c r="J177" i="8"/>
  <c r="J178" i="8"/>
  <c r="J179" i="8"/>
  <c r="P179" i="8" s="1"/>
  <c r="J180" i="8"/>
  <c r="J181" i="8"/>
  <c r="J182" i="8"/>
  <c r="J183" i="8"/>
  <c r="O183" i="8" s="1"/>
  <c r="J184" i="8"/>
  <c r="J185" i="8"/>
  <c r="J186" i="8"/>
  <c r="J187" i="8"/>
  <c r="J188" i="8"/>
  <c r="J189" i="8"/>
  <c r="J190" i="8"/>
  <c r="J191" i="8"/>
  <c r="J192" i="8"/>
  <c r="J193" i="8"/>
  <c r="J194" i="8"/>
  <c r="J195" i="8"/>
  <c r="L195" i="8" s="1"/>
  <c r="J196" i="8"/>
  <c r="J197" i="8"/>
  <c r="J198" i="8"/>
  <c r="J199" i="8"/>
  <c r="L199" i="8" s="1"/>
  <c r="J200" i="8"/>
  <c r="J201" i="8"/>
  <c r="J202" i="8"/>
  <c r="O202" i="8" s="1"/>
  <c r="J203" i="8"/>
  <c r="Q203" i="8" s="1"/>
  <c r="J204" i="8"/>
  <c r="J205" i="8"/>
  <c r="J206" i="8"/>
  <c r="L206" i="8" s="1"/>
  <c r="J207" i="8"/>
  <c r="J208" i="8"/>
  <c r="J209" i="8"/>
  <c r="J3" i="8"/>
  <c r="B1" i="7"/>
  <c r="C1" i="7"/>
  <c r="D1" i="7"/>
  <c r="E1" i="7"/>
  <c r="F1" i="7"/>
  <c r="G1" i="7"/>
  <c r="H1" i="7"/>
  <c r="I4" i="7"/>
  <c r="I5" i="7"/>
  <c r="I6" i="7"/>
  <c r="I7" i="7"/>
  <c r="P7" i="7" s="1"/>
  <c r="I8" i="7"/>
  <c r="L8" i="7" s="1"/>
  <c r="I9" i="7"/>
  <c r="L9" i="7" s="1"/>
  <c r="I10" i="7"/>
  <c r="K10" i="7" s="1"/>
  <c r="I11" i="7"/>
  <c r="I12" i="7"/>
  <c r="I13" i="7"/>
  <c r="I14" i="7"/>
  <c r="I15" i="7"/>
  <c r="L15" i="7" s="1"/>
  <c r="I16" i="7"/>
  <c r="M16" i="7" s="1"/>
  <c r="I17" i="7"/>
  <c r="O17" i="7" s="1"/>
  <c r="I18" i="7"/>
  <c r="I19" i="7"/>
  <c r="M19" i="7" s="1"/>
  <c r="I20" i="7"/>
  <c r="K20" i="7" s="1"/>
  <c r="I21" i="7"/>
  <c r="N21" i="7" s="1"/>
  <c r="I22" i="7"/>
  <c r="M22" i="7" s="1"/>
  <c r="I23" i="7"/>
  <c r="I24" i="7"/>
  <c r="I25" i="7"/>
  <c r="I26" i="7"/>
  <c r="I27" i="7"/>
  <c r="N27" i="7" s="1"/>
  <c r="I28" i="7"/>
  <c r="J28" i="7" s="1"/>
  <c r="I29" i="7"/>
  <c r="I30" i="7"/>
  <c r="I31" i="7"/>
  <c r="I32" i="7"/>
  <c r="I33" i="7"/>
  <c r="J33" i="7" s="1"/>
  <c r="I34" i="7"/>
  <c r="J34" i="7" s="1"/>
  <c r="I35" i="7"/>
  <c r="I36" i="7"/>
  <c r="I37" i="7"/>
  <c r="O37" i="7" s="1"/>
  <c r="I38" i="7"/>
  <c r="J38" i="7" s="1"/>
  <c r="I39" i="7"/>
  <c r="O39" i="7" s="1"/>
  <c r="I40" i="7"/>
  <c r="I41" i="7"/>
  <c r="I42" i="7"/>
  <c r="I43" i="7"/>
  <c r="J43" i="7" s="1"/>
  <c r="I44" i="7"/>
  <c r="O44" i="7" s="1"/>
  <c r="I45" i="7"/>
  <c r="I46" i="7"/>
  <c r="I47" i="7"/>
  <c r="L47" i="7" s="1"/>
  <c r="I48" i="7"/>
  <c r="I49" i="7"/>
  <c r="J49" i="7" s="1"/>
  <c r="I50" i="7"/>
  <c r="K50" i="7" s="1"/>
  <c r="I51" i="7"/>
  <c r="I52" i="7"/>
  <c r="I53" i="7"/>
  <c r="L53" i="7" s="1"/>
  <c r="I54" i="7"/>
  <c r="I55" i="7"/>
  <c r="K55" i="7" s="1"/>
  <c r="I56" i="7"/>
  <c r="I57" i="7"/>
  <c r="L57" i="7" s="1"/>
  <c r="I58" i="7"/>
  <c r="O58" i="7" s="1"/>
  <c r="I59" i="7"/>
  <c r="J59" i="7" s="1"/>
  <c r="I60" i="7"/>
  <c r="K60" i="7" s="1"/>
  <c r="I61" i="7"/>
  <c r="I62" i="7"/>
  <c r="I63" i="7"/>
  <c r="I64" i="7"/>
  <c r="I65" i="7"/>
  <c r="J65" i="7" s="1"/>
  <c r="I66" i="7"/>
  <c r="I67" i="7"/>
  <c r="I68" i="7"/>
  <c r="J68" i="7" s="1"/>
  <c r="I69" i="7"/>
  <c r="J69" i="7" s="1"/>
  <c r="I70" i="7"/>
  <c r="O70" i="7" s="1"/>
  <c r="I71" i="7"/>
  <c r="I72" i="7"/>
  <c r="I73" i="7"/>
  <c r="I74" i="7"/>
  <c r="I75" i="7"/>
  <c r="L75" i="7" s="1"/>
  <c r="I76" i="7"/>
  <c r="I77" i="7"/>
  <c r="M77" i="7" s="1"/>
  <c r="I78" i="7"/>
  <c r="I79" i="7"/>
  <c r="K79" i="7" s="1"/>
  <c r="I80" i="7"/>
  <c r="K80" i="7" s="1"/>
  <c r="I81" i="7"/>
  <c r="I82" i="7"/>
  <c r="I83" i="7"/>
  <c r="L83" i="7" s="1"/>
  <c r="I84" i="7"/>
  <c r="O84" i="7" s="1"/>
  <c r="I85" i="7"/>
  <c r="J85" i="7" s="1"/>
  <c r="I86" i="7"/>
  <c r="I87" i="7"/>
  <c r="O87" i="7" s="1"/>
  <c r="I88" i="7"/>
  <c r="L88" i="7" s="1"/>
  <c r="I89" i="7"/>
  <c r="J89" i="7" s="1"/>
  <c r="I90" i="7"/>
  <c r="I91" i="7"/>
  <c r="I92" i="7"/>
  <c r="I93" i="7"/>
  <c r="L93" i="7" s="1"/>
  <c r="I94" i="7"/>
  <c r="J94" i="7" s="1"/>
  <c r="I95" i="7"/>
  <c r="I96" i="7"/>
  <c r="I97" i="7"/>
  <c r="M97" i="7" s="1"/>
  <c r="I98" i="7"/>
  <c r="P98" i="7" s="1"/>
  <c r="I99" i="7"/>
  <c r="J99" i="7" s="1"/>
  <c r="I100" i="7"/>
  <c r="I101" i="7"/>
  <c r="K101" i="7" s="1"/>
  <c r="I102" i="7"/>
  <c r="J102" i="7" s="1"/>
  <c r="I103" i="7"/>
  <c r="J103" i="7" s="1"/>
  <c r="I104" i="7"/>
  <c r="I105" i="7"/>
  <c r="P105" i="7" s="1"/>
  <c r="I106" i="7"/>
  <c r="J106" i="7" s="1"/>
  <c r="I107" i="7"/>
  <c r="P107" i="7" s="1"/>
  <c r="I108" i="7"/>
  <c r="J108" i="7" s="1"/>
  <c r="I109" i="7"/>
  <c r="N109" i="7" s="1"/>
  <c r="I110" i="7"/>
  <c r="K110" i="7" s="1"/>
  <c r="I111" i="7"/>
  <c r="J111" i="7" s="1"/>
  <c r="I112" i="7"/>
  <c r="I113" i="7"/>
  <c r="N113" i="7" s="1"/>
  <c r="I114" i="7"/>
  <c r="N114" i="7" s="1"/>
  <c r="I115" i="7"/>
  <c r="M115" i="7" s="1"/>
  <c r="I116" i="7"/>
  <c r="I117" i="7"/>
  <c r="I118" i="7"/>
  <c r="J118" i="7" s="1"/>
  <c r="I119" i="7"/>
  <c r="J119" i="7" s="1"/>
  <c r="I120" i="7"/>
  <c r="P120" i="7" s="1"/>
  <c r="I121" i="7"/>
  <c r="J121" i="7" s="1"/>
  <c r="I122" i="7"/>
  <c r="J122" i="7" s="1"/>
  <c r="I123" i="7"/>
  <c r="I124" i="7"/>
  <c r="I125" i="7"/>
  <c r="M125" i="7" s="1"/>
  <c r="I126" i="7"/>
  <c r="J126" i="7" s="1"/>
  <c r="I127" i="7"/>
  <c r="K127" i="7" s="1"/>
  <c r="I128" i="7"/>
  <c r="L128" i="7" s="1"/>
  <c r="I129" i="7"/>
  <c r="J129" i="7" s="1"/>
  <c r="I130" i="7"/>
  <c r="I131" i="7"/>
  <c r="N131" i="7" s="1"/>
  <c r="I132" i="7"/>
  <c r="P132" i="7" s="1"/>
  <c r="I133" i="7"/>
  <c r="I134" i="7"/>
  <c r="I135" i="7"/>
  <c r="L135" i="7" s="1"/>
  <c r="I136" i="7"/>
  <c r="I137" i="7"/>
  <c r="K137" i="7" s="1"/>
  <c r="I138" i="7"/>
  <c r="K138" i="7" s="1"/>
  <c r="I139" i="7"/>
  <c r="N139" i="7" s="1"/>
  <c r="I140" i="7"/>
  <c r="P140" i="7" s="1"/>
  <c r="I141" i="7"/>
  <c r="J141" i="7" s="1"/>
  <c r="I142" i="7"/>
  <c r="L142" i="7" s="1"/>
  <c r="I143" i="7"/>
  <c r="I144" i="7"/>
  <c r="I145" i="7"/>
  <c r="K145" i="7" s="1"/>
  <c r="I146" i="7"/>
  <c r="K146" i="7" s="1"/>
  <c r="I147" i="7"/>
  <c r="J147" i="7" s="1"/>
  <c r="I148" i="7"/>
  <c r="M148" i="7" s="1"/>
  <c r="I149" i="7"/>
  <c r="P149" i="7" s="1"/>
  <c r="I150" i="7"/>
  <c r="M150" i="7" s="1"/>
  <c r="I151" i="7"/>
  <c r="K151" i="7" s="1"/>
  <c r="I152" i="7"/>
  <c r="I153" i="7"/>
  <c r="I154" i="7"/>
  <c r="I155" i="7"/>
  <c r="L155" i="7" s="1"/>
  <c r="I156" i="7"/>
  <c r="I157" i="7"/>
  <c r="K157" i="7" s="1"/>
  <c r="I158" i="7"/>
  <c r="J158" i="7" s="1"/>
  <c r="I159" i="7"/>
  <c r="L159" i="7" s="1"/>
  <c r="I160" i="7"/>
  <c r="J160" i="7" s="1"/>
  <c r="I161" i="7"/>
  <c r="K161" i="7" s="1"/>
  <c r="I162" i="7"/>
  <c r="L162" i="7" s="1"/>
  <c r="I163" i="7"/>
  <c r="J163" i="7" s="1"/>
  <c r="I164" i="7"/>
  <c r="I165" i="7"/>
  <c r="K165" i="7" s="1"/>
  <c r="I166" i="7"/>
  <c r="J166" i="7" s="1"/>
  <c r="I167" i="7"/>
  <c r="K167" i="7" s="1"/>
  <c r="I168" i="7"/>
  <c r="J168" i="7" s="1"/>
  <c r="I169" i="7"/>
  <c r="J169" i="7" s="1"/>
  <c r="I170" i="7"/>
  <c r="I171" i="7"/>
  <c r="K171" i="7" s="1"/>
  <c r="I172" i="7"/>
  <c r="L172" i="7" s="1"/>
  <c r="I173" i="7"/>
  <c r="I174" i="7"/>
  <c r="I175" i="7"/>
  <c r="K175" i="7" s="1"/>
  <c r="I176" i="7"/>
  <c r="I177" i="7"/>
  <c r="J177" i="7" s="1"/>
  <c r="I178" i="7"/>
  <c r="P178" i="7" s="1"/>
  <c r="I179" i="7"/>
  <c r="J179" i="7" s="1"/>
  <c r="I180" i="7"/>
  <c r="K180" i="7" s="1"/>
  <c r="I181" i="7"/>
  <c r="J181" i="7" s="1"/>
  <c r="I182" i="7"/>
  <c r="P182" i="7" s="1"/>
  <c r="I183" i="7"/>
  <c r="J183" i="7" s="1"/>
  <c r="I184" i="7"/>
  <c r="I185" i="7"/>
  <c r="L185" i="7" s="1"/>
  <c r="I186" i="7"/>
  <c r="I187" i="7"/>
  <c r="K187" i="7" s="1"/>
  <c r="I188" i="7"/>
  <c r="L188" i="7" s="1"/>
  <c r="I189" i="7"/>
  <c r="M189" i="7" s="1"/>
  <c r="I190" i="7"/>
  <c r="J190" i="7" s="1"/>
  <c r="I191" i="7"/>
  <c r="J191" i="7" s="1"/>
  <c r="I192" i="7"/>
  <c r="N192" i="7" s="1"/>
  <c r="I193" i="7"/>
  <c r="L193" i="7" s="1"/>
  <c r="I194" i="7"/>
  <c r="L194" i="7" s="1"/>
  <c r="I195" i="7"/>
  <c r="M195" i="7" s="1"/>
  <c r="I196" i="7"/>
  <c r="K196" i="7" s="1"/>
  <c r="I197" i="7"/>
  <c r="J197" i="7" s="1"/>
  <c r="I198" i="7"/>
  <c r="K198" i="7" s="1"/>
  <c r="I199" i="7"/>
  <c r="M199" i="7" s="1"/>
  <c r="I200" i="7"/>
  <c r="N200" i="7" s="1"/>
  <c r="I201" i="7"/>
  <c r="J201" i="7" s="1"/>
  <c r="I202" i="7"/>
  <c r="L202" i="7" s="1"/>
  <c r="I203" i="7"/>
  <c r="L203" i="7" s="1"/>
  <c r="I204" i="7"/>
  <c r="O204" i="7" s="1"/>
  <c r="I205" i="7"/>
  <c r="J205" i="7" s="1"/>
  <c r="I206" i="7"/>
  <c r="I207" i="7"/>
  <c r="J207" i="7" s="1"/>
  <c r="I208" i="7"/>
  <c r="L208" i="7" s="1"/>
  <c r="I209" i="7"/>
  <c r="M209" i="7" s="1"/>
  <c r="I3" i="7"/>
  <c r="P3" i="7" s="1"/>
  <c r="I1" i="9" l="1"/>
  <c r="G1" i="9"/>
  <c r="J202" i="9"/>
  <c r="J198" i="9"/>
  <c r="I193" i="9"/>
  <c r="I189" i="9"/>
  <c r="H182" i="9"/>
  <c r="I177" i="9"/>
  <c r="I172" i="9"/>
  <c r="J166" i="9"/>
  <c r="J161" i="9"/>
  <c r="J156" i="9"/>
  <c r="J151" i="9"/>
  <c r="J122" i="9"/>
  <c r="J118" i="9"/>
  <c r="J112" i="9"/>
  <c r="H109" i="9"/>
  <c r="H97" i="9"/>
  <c r="G86" i="9"/>
  <c r="G81" i="9"/>
  <c r="G76" i="9"/>
  <c r="G71" i="9"/>
  <c r="I63" i="9"/>
  <c r="I59" i="9"/>
  <c r="I53" i="9"/>
  <c r="I49" i="9"/>
  <c r="H42" i="9"/>
  <c r="I37" i="9"/>
  <c r="H32" i="9"/>
  <c r="H26" i="9"/>
  <c r="H21" i="9"/>
  <c r="H16" i="9"/>
  <c r="H11" i="9"/>
  <c r="I158" i="9"/>
  <c r="J146" i="9"/>
  <c r="J136" i="9"/>
  <c r="G56" i="9"/>
  <c r="H136" i="9"/>
  <c r="G146" i="9"/>
  <c r="H86" i="9"/>
  <c r="J209" i="9"/>
  <c r="I202" i="9"/>
  <c r="J192" i="9"/>
  <c r="H189" i="9"/>
  <c r="H177" i="9"/>
  <c r="H172" i="9"/>
  <c r="H166" i="9"/>
  <c r="H161" i="9"/>
  <c r="H156" i="9"/>
  <c r="H151" i="9"/>
  <c r="J143" i="9"/>
  <c r="J139" i="9"/>
  <c r="J133" i="9"/>
  <c r="J129" i="9"/>
  <c r="I122" i="9"/>
  <c r="I112" i="9"/>
  <c r="J106" i="9"/>
  <c r="J101" i="9"/>
  <c r="J96" i="9"/>
  <c r="J91" i="9"/>
  <c r="J62" i="9"/>
  <c r="J58" i="9"/>
  <c r="J52" i="9"/>
  <c r="H49" i="9"/>
  <c r="H37" i="9"/>
  <c r="G26" i="9"/>
  <c r="G21" i="9"/>
  <c r="G16" i="9"/>
  <c r="G11" i="9"/>
  <c r="I77" i="9"/>
  <c r="H77" i="9"/>
  <c r="H146" i="9"/>
  <c r="I178" i="9"/>
  <c r="J26" i="9"/>
  <c r="I209" i="9"/>
  <c r="H202" i="9"/>
  <c r="I197" i="9"/>
  <c r="I192" i="9"/>
  <c r="J186" i="9"/>
  <c r="J181" i="9"/>
  <c r="J176" i="9"/>
  <c r="G166" i="9"/>
  <c r="G161" i="9"/>
  <c r="G156" i="9"/>
  <c r="G151" i="9"/>
  <c r="I143" i="9"/>
  <c r="I139" i="9"/>
  <c r="I133" i="9"/>
  <c r="I129" i="9"/>
  <c r="H122" i="9"/>
  <c r="I117" i="9"/>
  <c r="H112" i="9"/>
  <c r="H106" i="9"/>
  <c r="H101" i="9"/>
  <c r="H96" i="9"/>
  <c r="H91" i="9"/>
  <c r="J83" i="9"/>
  <c r="J79" i="9"/>
  <c r="J73" i="9"/>
  <c r="J69" i="9"/>
  <c r="I62" i="9"/>
  <c r="I52" i="9"/>
  <c r="J46" i="9"/>
  <c r="J41" i="9"/>
  <c r="J36" i="9"/>
  <c r="J31" i="9"/>
  <c r="I78" i="9"/>
  <c r="J18" i="9"/>
  <c r="F1" i="9"/>
  <c r="J1" i="9" s="1"/>
  <c r="I17" i="9"/>
  <c r="I157" i="9"/>
  <c r="I98" i="9"/>
  <c r="J86" i="9"/>
  <c r="J76" i="9"/>
  <c r="J38" i="9"/>
  <c r="H17" i="9"/>
  <c r="G136" i="9"/>
  <c r="H76" i="9"/>
  <c r="H209" i="9"/>
  <c r="H197" i="9"/>
  <c r="H192" i="9"/>
  <c r="H186" i="9"/>
  <c r="H181" i="9"/>
  <c r="H176" i="9"/>
  <c r="J171" i="9"/>
  <c r="J142" i="9"/>
  <c r="J138" i="9"/>
  <c r="J132" i="9"/>
  <c r="H129" i="9"/>
  <c r="H117" i="9"/>
  <c r="G106" i="9"/>
  <c r="G101" i="9"/>
  <c r="G96" i="9"/>
  <c r="G91" i="9"/>
  <c r="I83" i="9"/>
  <c r="I79" i="9"/>
  <c r="I73" i="9"/>
  <c r="I69" i="9"/>
  <c r="H62" i="9"/>
  <c r="I57" i="9"/>
  <c r="H52" i="9"/>
  <c r="H46" i="9"/>
  <c r="H41" i="9"/>
  <c r="H36" i="9"/>
  <c r="H31" i="9"/>
  <c r="J23" i="9"/>
  <c r="J19" i="9"/>
  <c r="J13" i="9"/>
  <c r="J9" i="9"/>
  <c r="H137" i="9"/>
  <c r="G66" i="9"/>
  <c r="H6" i="9"/>
  <c r="G6" i="9"/>
  <c r="H157" i="9"/>
  <c r="I97" i="9"/>
  <c r="J16" i="9"/>
  <c r="J206" i="9"/>
  <c r="J201" i="9"/>
  <c r="J196" i="9"/>
  <c r="G186" i="9"/>
  <c r="G181" i="9"/>
  <c r="G176" i="9"/>
  <c r="H171" i="9"/>
  <c r="J163" i="9"/>
  <c r="J159" i="9"/>
  <c r="J153" i="9"/>
  <c r="J149" i="9"/>
  <c r="J126" i="9"/>
  <c r="J121" i="9"/>
  <c r="J116" i="9"/>
  <c r="J111" i="9"/>
  <c r="H69" i="9"/>
  <c r="H57" i="9"/>
  <c r="G46" i="9"/>
  <c r="G41" i="9"/>
  <c r="G36" i="9"/>
  <c r="G31" i="9"/>
  <c r="I23" i="9"/>
  <c r="I19" i="9"/>
  <c r="I13" i="9"/>
  <c r="K207" i="8"/>
  <c r="O207" i="8"/>
  <c r="N207" i="8"/>
  <c r="P207" i="8"/>
  <c r="Q207" i="8"/>
  <c r="R207" i="8"/>
  <c r="K197" i="8"/>
  <c r="N197" i="8"/>
  <c r="O197" i="8"/>
  <c r="P197" i="8"/>
  <c r="Q197" i="8"/>
  <c r="L197" i="8"/>
  <c r="K187" i="8"/>
  <c r="R187" i="8"/>
  <c r="M187" i="8"/>
  <c r="P187" i="8"/>
  <c r="Q187" i="8"/>
  <c r="K177" i="8"/>
  <c r="L177" i="8"/>
  <c r="M177" i="8"/>
  <c r="Q177" i="8"/>
  <c r="R177" i="8"/>
  <c r="N177" i="8"/>
  <c r="O177" i="8"/>
  <c r="Q167" i="8"/>
  <c r="M167" i="8"/>
  <c r="N167" i="8"/>
  <c r="R167" i="8"/>
  <c r="P167" i="8"/>
  <c r="K167" i="8"/>
  <c r="L167" i="8"/>
  <c r="Q157" i="8"/>
  <c r="O157" i="8"/>
  <c r="P157" i="8"/>
  <c r="K157" i="8"/>
  <c r="L157" i="8"/>
  <c r="Q147" i="8"/>
  <c r="R147" i="8"/>
  <c r="K147" i="8"/>
  <c r="L147" i="8"/>
  <c r="M147" i="8"/>
  <c r="N147" i="8"/>
  <c r="O147" i="8"/>
  <c r="Q137" i="8"/>
  <c r="P137" i="8"/>
  <c r="R137" i="8"/>
  <c r="O137" i="8"/>
  <c r="K137" i="8"/>
  <c r="Q127" i="8"/>
  <c r="K127" i="8"/>
  <c r="N127" i="8"/>
  <c r="P127" i="8"/>
  <c r="L127" i="8"/>
  <c r="M127" i="8"/>
  <c r="Q117" i="8"/>
  <c r="N117" i="8"/>
  <c r="O117" i="8"/>
  <c r="P117" i="8"/>
  <c r="R117" i="8"/>
  <c r="L117" i="8"/>
  <c r="M117" i="8"/>
  <c r="P107" i="8"/>
  <c r="Q107" i="8"/>
  <c r="L107" i="8"/>
  <c r="N107" i="8"/>
  <c r="O107" i="8"/>
  <c r="R107" i="8"/>
  <c r="K107" i="8"/>
  <c r="M107" i="8"/>
  <c r="P97" i="8"/>
  <c r="Q97" i="8"/>
  <c r="R97" i="8"/>
  <c r="K97" i="8"/>
  <c r="L97" i="8"/>
  <c r="O97" i="8"/>
  <c r="M97" i="8"/>
  <c r="N97" i="8"/>
  <c r="P87" i="8"/>
  <c r="Q87" i="8"/>
  <c r="K87" i="8"/>
  <c r="L87" i="8"/>
  <c r="M87" i="8"/>
  <c r="N87" i="8"/>
  <c r="O87" i="8"/>
  <c r="R87" i="8"/>
  <c r="P77" i="8"/>
  <c r="Q77" i="8"/>
  <c r="N77" i="8"/>
  <c r="O77" i="8"/>
  <c r="R77" i="8"/>
  <c r="K77" i="8"/>
  <c r="L77" i="8"/>
  <c r="M77" i="8"/>
  <c r="P67" i="8"/>
  <c r="Q67" i="8"/>
  <c r="R67" i="8"/>
  <c r="N67" i="8"/>
  <c r="O67" i="8"/>
  <c r="K67" i="8"/>
  <c r="L67" i="8"/>
  <c r="P57" i="8"/>
  <c r="Q57" i="8"/>
  <c r="R57" i="8"/>
  <c r="L57" i="8"/>
  <c r="N57" i="8"/>
  <c r="O57" i="8"/>
  <c r="K57" i="8"/>
  <c r="M57" i="8"/>
  <c r="P47" i="8"/>
  <c r="Q47" i="8"/>
  <c r="R47" i="8"/>
  <c r="N47" i="8"/>
  <c r="O47" i="8"/>
  <c r="K47" i="8"/>
  <c r="L47" i="8"/>
  <c r="P37" i="8"/>
  <c r="Q37" i="8"/>
  <c r="R37" i="8"/>
  <c r="M37" i="8"/>
  <c r="N37" i="8"/>
  <c r="O37" i="8"/>
  <c r="K37" i="8"/>
  <c r="L37" i="8"/>
  <c r="P27" i="8"/>
  <c r="Q27" i="8"/>
  <c r="R27" i="8"/>
  <c r="K27" i="8"/>
  <c r="L27" i="8"/>
  <c r="M27" i="8"/>
  <c r="N27" i="8"/>
  <c r="P17" i="8"/>
  <c r="Q17" i="8"/>
  <c r="R17" i="8"/>
  <c r="K17" i="8"/>
  <c r="M17" i="8"/>
  <c r="L17" i="8"/>
  <c r="N17" i="8"/>
  <c r="P7" i="8"/>
  <c r="Q7" i="8"/>
  <c r="R7" i="8"/>
  <c r="L7" i="8"/>
  <c r="M7" i="8"/>
  <c r="K7" i="8"/>
  <c r="N7" i="8"/>
  <c r="O7" i="8"/>
  <c r="O206" i="8"/>
  <c r="L137" i="8"/>
  <c r="M47" i="8"/>
  <c r="R186" i="8"/>
  <c r="N186" i="8"/>
  <c r="O186" i="8"/>
  <c r="P186" i="8"/>
  <c r="Q186" i="8"/>
  <c r="K186" i="8"/>
  <c r="L186" i="8"/>
  <c r="O136" i="8"/>
  <c r="Q136" i="8"/>
  <c r="L136" i="8"/>
  <c r="M136" i="8"/>
  <c r="R136" i="8"/>
  <c r="P136" i="8"/>
  <c r="N136" i="8"/>
  <c r="N86" i="8"/>
  <c r="O86" i="8"/>
  <c r="R86" i="8"/>
  <c r="K86" i="8"/>
  <c r="P86" i="8"/>
  <c r="Q86" i="8"/>
  <c r="K136" i="8"/>
  <c r="P205" i="8"/>
  <c r="Q205" i="8"/>
  <c r="L205" i="8"/>
  <c r="M205" i="8"/>
  <c r="K205" i="8"/>
  <c r="N205" i="8"/>
  <c r="O205" i="8"/>
  <c r="R205" i="8"/>
  <c r="P195" i="8"/>
  <c r="Q195" i="8"/>
  <c r="R195" i="8"/>
  <c r="K195" i="8"/>
  <c r="M195" i="8"/>
  <c r="N195" i="8"/>
  <c r="M175" i="8"/>
  <c r="P175" i="8"/>
  <c r="Q175" i="8"/>
  <c r="N175" i="8"/>
  <c r="O175" i="8"/>
  <c r="R175" i="8"/>
  <c r="K175" i="8"/>
  <c r="M165" i="8"/>
  <c r="R165" i="8"/>
  <c r="K165" i="8"/>
  <c r="Q165" i="8"/>
  <c r="L165" i="8"/>
  <c r="N165" i="8"/>
  <c r="M155" i="8"/>
  <c r="N155" i="8"/>
  <c r="R155" i="8"/>
  <c r="K155" i="8"/>
  <c r="O155" i="8"/>
  <c r="P155" i="8"/>
  <c r="Q155" i="8"/>
  <c r="M145" i="8"/>
  <c r="K145" i="8"/>
  <c r="L145" i="8"/>
  <c r="P145" i="8"/>
  <c r="O145" i="8"/>
  <c r="Q145" i="8"/>
  <c r="M135" i="8"/>
  <c r="O135" i="8"/>
  <c r="L135" i="8"/>
  <c r="P135" i="8"/>
  <c r="Q135" i="8"/>
  <c r="K135" i="8"/>
  <c r="N135" i="8"/>
  <c r="R135" i="8"/>
  <c r="M125" i="8"/>
  <c r="O125" i="8"/>
  <c r="L125" i="8"/>
  <c r="N125" i="8"/>
  <c r="R125" i="8"/>
  <c r="P125" i="8"/>
  <c r="K125" i="8"/>
  <c r="Q125" i="8"/>
  <c r="M115" i="8"/>
  <c r="O115" i="8"/>
  <c r="R115" i="8"/>
  <c r="N115" i="8"/>
  <c r="P115" i="8"/>
  <c r="Q115" i="8"/>
  <c r="L105" i="8"/>
  <c r="M105" i="8"/>
  <c r="P105" i="8"/>
  <c r="R105" i="8"/>
  <c r="O105" i="8"/>
  <c r="Q105" i="8"/>
  <c r="N105" i="8"/>
  <c r="K105" i="8"/>
  <c r="L95" i="8"/>
  <c r="M95" i="8"/>
  <c r="K95" i="8"/>
  <c r="P95" i="8"/>
  <c r="R95" i="8"/>
  <c r="L85" i="8"/>
  <c r="M85" i="8"/>
  <c r="N85" i="8"/>
  <c r="O85" i="8"/>
  <c r="P85" i="8"/>
  <c r="R85" i="8"/>
  <c r="K85" i="8"/>
  <c r="L75" i="8"/>
  <c r="M75" i="8"/>
  <c r="R75" i="8"/>
  <c r="O75" i="8"/>
  <c r="P75" i="8"/>
  <c r="Q75" i="8"/>
  <c r="K75" i="8"/>
  <c r="L65" i="8"/>
  <c r="M65" i="8"/>
  <c r="K65" i="8"/>
  <c r="N65" i="8"/>
  <c r="Q65" i="8"/>
  <c r="R65" i="8"/>
  <c r="O65" i="8"/>
  <c r="P65" i="8"/>
  <c r="L55" i="8"/>
  <c r="M55" i="8"/>
  <c r="N55" i="8"/>
  <c r="R55" i="8"/>
  <c r="P55" i="8"/>
  <c r="K55" i="8"/>
  <c r="O55" i="8"/>
  <c r="Q55" i="8"/>
  <c r="L45" i="8"/>
  <c r="M45" i="8"/>
  <c r="N45" i="8"/>
  <c r="O45" i="8"/>
  <c r="Q45" i="8"/>
  <c r="R45" i="8"/>
  <c r="P45" i="8"/>
  <c r="L35" i="8"/>
  <c r="M35" i="8"/>
  <c r="N35" i="8"/>
  <c r="O35" i="8"/>
  <c r="K35" i="8"/>
  <c r="P35" i="8"/>
  <c r="Q35" i="8"/>
  <c r="L25" i="8"/>
  <c r="M25" i="8"/>
  <c r="N25" i="8"/>
  <c r="O25" i="8"/>
  <c r="K25" i="8"/>
  <c r="P25" i="8"/>
  <c r="Q25" i="8"/>
  <c r="R25" i="8"/>
  <c r="L5" i="8"/>
  <c r="M5" i="8"/>
  <c r="N5" i="8"/>
  <c r="O5" i="8"/>
  <c r="K5" i="8"/>
  <c r="R5" i="8"/>
  <c r="O176" i="8"/>
  <c r="O187" i="8"/>
  <c r="N176" i="8"/>
  <c r="M36" i="8"/>
  <c r="O17" i="8"/>
  <c r="N187" i="8"/>
  <c r="O27" i="8"/>
  <c r="P5" i="8"/>
  <c r="K202" i="8"/>
  <c r="L202" i="8"/>
  <c r="M202" i="8"/>
  <c r="Q202" i="8"/>
  <c r="N202" i="8"/>
  <c r="K192" i="8"/>
  <c r="P192" i="8"/>
  <c r="Q192" i="8"/>
  <c r="M192" i="8"/>
  <c r="N192" i="8"/>
  <c r="O192" i="8"/>
  <c r="R192" i="8"/>
  <c r="K182" i="8"/>
  <c r="O182" i="8"/>
  <c r="N182" i="8"/>
  <c r="P182" i="8"/>
  <c r="L182" i="8"/>
  <c r="Q172" i="8"/>
  <c r="R172" i="8"/>
  <c r="K172" i="8"/>
  <c r="L172" i="8"/>
  <c r="P172" i="8"/>
  <c r="M172" i="8"/>
  <c r="N172" i="8"/>
  <c r="O172" i="8"/>
  <c r="Q162" i="8"/>
  <c r="M162" i="8"/>
  <c r="K162" i="8"/>
  <c r="L162" i="8"/>
  <c r="R162" i="8"/>
  <c r="O162" i="8"/>
  <c r="P162" i="8"/>
  <c r="Q152" i="8"/>
  <c r="K152" i="8"/>
  <c r="L152" i="8"/>
  <c r="O152" i="8"/>
  <c r="M152" i="8"/>
  <c r="P152" i="8"/>
  <c r="R152" i="8"/>
  <c r="Q142" i="8"/>
  <c r="M142" i="8"/>
  <c r="N142" i="8"/>
  <c r="R142" i="8"/>
  <c r="K142" i="8"/>
  <c r="L142" i="8"/>
  <c r="P142" i="8"/>
  <c r="Q132" i="8"/>
  <c r="L132" i="8"/>
  <c r="M132" i="8"/>
  <c r="R132" i="8"/>
  <c r="K132" i="8"/>
  <c r="N132" i="8"/>
  <c r="O132" i="8"/>
  <c r="Q122" i="8"/>
  <c r="L122" i="8"/>
  <c r="M122" i="8"/>
  <c r="P122" i="8"/>
  <c r="K122" i="8"/>
  <c r="N122" i="8"/>
  <c r="O122" i="8"/>
  <c r="R122" i="8"/>
  <c r="Q112" i="8"/>
  <c r="P112" i="8"/>
  <c r="R112" i="8"/>
  <c r="L112" i="8"/>
  <c r="N112" i="8"/>
  <c r="O112" i="8"/>
  <c r="P102" i="8"/>
  <c r="Q102" i="8"/>
  <c r="N102" i="8"/>
  <c r="O102" i="8"/>
  <c r="R102" i="8"/>
  <c r="L102" i="8"/>
  <c r="K102" i="8"/>
  <c r="P92" i="8"/>
  <c r="Q92" i="8"/>
  <c r="N92" i="8"/>
  <c r="O92" i="8"/>
  <c r="K92" i="8"/>
  <c r="L92" i="8"/>
  <c r="M92" i="8"/>
  <c r="R92" i="8"/>
  <c r="P82" i="8"/>
  <c r="Q82" i="8"/>
  <c r="L82" i="8"/>
  <c r="M82" i="8"/>
  <c r="N82" i="8"/>
  <c r="K82" i="8"/>
  <c r="R82" i="8"/>
  <c r="P72" i="8"/>
  <c r="Q72" i="8"/>
  <c r="R72" i="8"/>
  <c r="M72" i="8"/>
  <c r="N72" i="8"/>
  <c r="L72" i="8"/>
  <c r="P62" i="8"/>
  <c r="Q62" i="8"/>
  <c r="K62" i="8"/>
  <c r="L62" i="8"/>
  <c r="M62" i="8"/>
  <c r="R62" i="8"/>
  <c r="N62" i="8"/>
  <c r="O62" i="8"/>
  <c r="P52" i="8"/>
  <c r="Q52" i="8"/>
  <c r="R52" i="8"/>
  <c r="K52" i="8"/>
  <c r="L52" i="8"/>
  <c r="M52" i="8"/>
  <c r="P42" i="8"/>
  <c r="Q42" i="8"/>
  <c r="R42" i="8"/>
  <c r="K42" i="8"/>
  <c r="O42" i="8"/>
  <c r="M42" i="8"/>
  <c r="N42" i="8"/>
  <c r="P32" i="8"/>
  <c r="Q32" i="8"/>
  <c r="R32" i="8"/>
  <c r="L32" i="8"/>
  <c r="K32" i="8"/>
  <c r="M32" i="8"/>
  <c r="N32" i="8"/>
  <c r="O32" i="8"/>
  <c r="P12" i="8"/>
  <c r="Q12" i="8"/>
  <c r="R12" i="8"/>
  <c r="M12" i="8"/>
  <c r="N12" i="8"/>
  <c r="O12" i="8"/>
  <c r="L12" i="8"/>
  <c r="R197" i="8"/>
  <c r="L187" i="8"/>
  <c r="L175" i="8"/>
  <c r="O167" i="8"/>
  <c r="R157" i="8"/>
  <c r="R35" i="8"/>
  <c r="R206" i="8"/>
  <c r="P206" i="8"/>
  <c r="Q206" i="8"/>
  <c r="K206" i="8"/>
  <c r="M206" i="8"/>
  <c r="N206" i="8"/>
  <c r="R196" i="8"/>
  <c r="K196" i="8"/>
  <c r="O196" i="8"/>
  <c r="N196" i="8"/>
  <c r="P196" i="8"/>
  <c r="Q196" i="8"/>
  <c r="R176" i="8"/>
  <c r="M176" i="8"/>
  <c r="K176" i="8"/>
  <c r="P176" i="8"/>
  <c r="Q176" i="8"/>
  <c r="O166" i="8"/>
  <c r="K166" i="8"/>
  <c r="N166" i="8"/>
  <c r="L166" i="8"/>
  <c r="R166" i="8"/>
  <c r="P166" i="8"/>
  <c r="Q166" i="8"/>
  <c r="O156" i="8"/>
  <c r="L156" i="8"/>
  <c r="M156" i="8"/>
  <c r="Q156" i="8"/>
  <c r="K156" i="8"/>
  <c r="R156" i="8"/>
  <c r="N156" i="8"/>
  <c r="O146" i="8"/>
  <c r="N146" i="8"/>
  <c r="P146" i="8"/>
  <c r="K146" i="8"/>
  <c r="L146" i="8"/>
  <c r="R146" i="8"/>
  <c r="O126" i="8"/>
  <c r="Q126" i="8"/>
  <c r="R126" i="8"/>
  <c r="N126" i="8"/>
  <c r="P126" i="8"/>
  <c r="K126" i="8"/>
  <c r="L126" i="8"/>
  <c r="O116" i="8"/>
  <c r="Q116" i="8"/>
  <c r="K116" i="8"/>
  <c r="N116" i="8"/>
  <c r="P116" i="8"/>
  <c r="L116" i="8"/>
  <c r="M116" i="8"/>
  <c r="R116" i="8"/>
  <c r="N106" i="8"/>
  <c r="O106" i="8"/>
  <c r="M106" i="8"/>
  <c r="K106" i="8"/>
  <c r="R106" i="8"/>
  <c r="L106" i="8"/>
  <c r="P106" i="8"/>
  <c r="N96" i="8"/>
  <c r="O96" i="8"/>
  <c r="L96" i="8"/>
  <c r="M96" i="8"/>
  <c r="P96" i="8"/>
  <c r="K96" i="8"/>
  <c r="Q96" i="8"/>
  <c r="R96" i="8"/>
  <c r="N76" i="8"/>
  <c r="O76" i="8"/>
  <c r="K76" i="8"/>
  <c r="L76" i="8"/>
  <c r="R76" i="8"/>
  <c r="M76" i="8"/>
  <c r="N66" i="8"/>
  <c r="O66" i="8"/>
  <c r="P66" i="8"/>
  <c r="Q66" i="8"/>
  <c r="R66" i="8"/>
  <c r="M66" i="8"/>
  <c r="K66" i="8"/>
  <c r="N56" i="8"/>
  <c r="O56" i="8"/>
  <c r="P56" i="8"/>
  <c r="M56" i="8"/>
  <c r="Q56" i="8"/>
  <c r="R56" i="8"/>
  <c r="K56" i="8"/>
  <c r="N46" i="8"/>
  <c r="O46" i="8"/>
  <c r="P46" i="8"/>
  <c r="K46" i="8"/>
  <c r="L46" i="8"/>
  <c r="R46" i="8"/>
  <c r="Q46" i="8"/>
  <c r="M46" i="8"/>
  <c r="N36" i="8"/>
  <c r="O36" i="8"/>
  <c r="P36" i="8"/>
  <c r="Q36" i="8"/>
  <c r="R36" i="8"/>
  <c r="K36" i="8"/>
  <c r="N26" i="8"/>
  <c r="O26" i="8"/>
  <c r="P26" i="8"/>
  <c r="Q26" i="8"/>
  <c r="K26" i="8"/>
  <c r="L26" i="8"/>
  <c r="M26" i="8"/>
  <c r="R26" i="8"/>
  <c r="N16" i="8"/>
  <c r="O16" i="8"/>
  <c r="P16" i="8"/>
  <c r="Q16" i="8"/>
  <c r="M16" i="8"/>
  <c r="R16" i="8"/>
  <c r="K16" i="8"/>
  <c r="L16" i="8"/>
  <c r="N6" i="8"/>
  <c r="O6" i="8"/>
  <c r="P6" i="8"/>
  <c r="Q6" i="8"/>
  <c r="K6" i="8"/>
  <c r="L6" i="8"/>
  <c r="M6" i="8"/>
  <c r="P185" i="8"/>
  <c r="Q185" i="8"/>
  <c r="K185" i="8"/>
  <c r="O185" i="8"/>
  <c r="N185" i="8"/>
  <c r="R185" i="8"/>
  <c r="L15" i="8"/>
  <c r="M15" i="8"/>
  <c r="N15" i="8"/>
  <c r="O15" i="8"/>
  <c r="R15" i="8"/>
  <c r="Q15" i="8"/>
  <c r="K15" i="8"/>
  <c r="Q5" i="8"/>
  <c r="P22" i="8"/>
  <c r="Q22" i="8"/>
  <c r="R22" i="8"/>
  <c r="O22" i="8"/>
  <c r="K22" i="8"/>
  <c r="L22" i="8"/>
  <c r="M22" i="8"/>
  <c r="N22" i="8"/>
  <c r="R201" i="8"/>
  <c r="M201" i="8"/>
  <c r="Q201" i="8"/>
  <c r="K201" i="8"/>
  <c r="L201" i="8"/>
  <c r="N201" i="8"/>
  <c r="O201" i="8"/>
  <c r="R191" i="8"/>
  <c r="L191" i="8"/>
  <c r="M191" i="8"/>
  <c r="Q191" i="8"/>
  <c r="K191" i="8"/>
  <c r="N191" i="8"/>
  <c r="R181" i="8"/>
  <c r="P181" i="8"/>
  <c r="Q181" i="8"/>
  <c r="K181" i="8"/>
  <c r="M181" i="8"/>
  <c r="N181" i="8"/>
  <c r="O181" i="8"/>
  <c r="O171" i="8"/>
  <c r="N171" i="8"/>
  <c r="P171" i="8"/>
  <c r="R171" i="8"/>
  <c r="K171" i="8"/>
  <c r="O161" i="8"/>
  <c r="Q161" i="8"/>
  <c r="R161" i="8"/>
  <c r="K161" i="8"/>
  <c r="L161" i="8"/>
  <c r="M161" i="8"/>
  <c r="N161" i="8"/>
  <c r="P161" i="8"/>
  <c r="N101" i="8"/>
  <c r="O101" i="8"/>
  <c r="K101" i="8"/>
  <c r="L101" i="8"/>
  <c r="P101" i="8"/>
  <c r="Q101" i="8"/>
  <c r="M101" i="8"/>
  <c r="R101" i="8"/>
  <c r="M197" i="8"/>
  <c r="M186" i="8"/>
  <c r="Q171" i="8"/>
  <c r="M166" i="8"/>
  <c r="N157" i="8"/>
  <c r="P147" i="8"/>
  <c r="M112" i="8"/>
  <c r="P76" i="8"/>
  <c r="O151" i="8"/>
  <c r="L151" i="8"/>
  <c r="R151" i="8"/>
  <c r="K151" i="8"/>
  <c r="O141" i="8"/>
  <c r="K141" i="8"/>
  <c r="N141" i="8"/>
  <c r="L141" i="8"/>
  <c r="O131" i="8"/>
  <c r="Q131" i="8"/>
  <c r="N131" i="8"/>
  <c r="P131" i="8"/>
  <c r="K131" i="8"/>
  <c r="L131" i="8"/>
  <c r="O121" i="8"/>
  <c r="Q121" i="8"/>
  <c r="L121" i="8"/>
  <c r="K121" i="8"/>
  <c r="O111" i="8"/>
  <c r="Q111" i="8"/>
  <c r="L111" i="8"/>
  <c r="M111" i="8"/>
  <c r="R111" i="8"/>
  <c r="K111" i="8"/>
  <c r="N91" i="8"/>
  <c r="O91" i="8"/>
  <c r="P91" i="8"/>
  <c r="Q91" i="8"/>
  <c r="R91" i="8"/>
  <c r="K91" i="8"/>
  <c r="M91" i="8"/>
  <c r="N81" i="8"/>
  <c r="O81" i="8"/>
  <c r="M81" i="8"/>
  <c r="P81" i="8"/>
  <c r="R81" i="8"/>
  <c r="N71" i="8"/>
  <c r="O71" i="8"/>
  <c r="L71" i="8"/>
  <c r="M71" i="8"/>
  <c r="P71" i="8"/>
  <c r="K71" i="8"/>
  <c r="N61" i="8"/>
  <c r="O61" i="8"/>
  <c r="P61" i="8"/>
  <c r="R61" i="8"/>
  <c r="K61" i="8"/>
  <c r="L61" i="8"/>
  <c r="M61" i="8"/>
  <c r="N51" i="8"/>
  <c r="O51" i="8"/>
  <c r="P51" i="8"/>
  <c r="K51" i="8"/>
  <c r="L51" i="8"/>
  <c r="M51" i="8"/>
  <c r="N41" i="8"/>
  <c r="O41" i="8"/>
  <c r="P41" i="8"/>
  <c r="Q41" i="8"/>
  <c r="M41" i="8"/>
  <c r="R41" i="8"/>
  <c r="N31" i="8"/>
  <c r="O31" i="8"/>
  <c r="P31" i="8"/>
  <c r="Q31" i="8"/>
  <c r="K31" i="8"/>
  <c r="L31" i="8"/>
  <c r="M31" i="8"/>
  <c r="N21" i="8"/>
  <c r="O21" i="8"/>
  <c r="P21" i="8"/>
  <c r="Q21" i="8"/>
  <c r="K21" i="8"/>
  <c r="L21" i="8"/>
  <c r="M21" i="8"/>
  <c r="N11" i="8"/>
  <c r="O11" i="8"/>
  <c r="P11" i="8"/>
  <c r="Q11" i="8"/>
  <c r="L11" i="8"/>
  <c r="R141" i="8"/>
  <c r="Q3" i="8"/>
  <c r="R3" i="8"/>
  <c r="J1" i="8"/>
  <c r="P1" i="8" s="1"/>
  <c r="L3" i="8"/>
  <c r="P3" i="8"/>
  <c r="P200" i="8"/>
  <c r="Q200" i="8"/>
  <c r="N200" i="8"/>
  <c r="O200" i="8"/>
  <c r="P190" i="8"/>
  <c r="Q190" i="8"/>
  <c r="M190" i="8"/>
  <c r="P180" i="8"/>
  <c r="Q180" i="8"/>
  <c r="L180" i="8"/>
  <c r="M180" i="8"/>
  <c r="M170" i="8"/>
  <c r="K170" i="8"/>
  <c r="L170" i="8"/>
  <c r="P170" i="8"/>
  <c r="R170" i="8"/>
  <c r="M160" i="8"/>
  <c r="N160" i="8"/>
  <c r="O160" i="8"/>
  <c r="R160" i="8"/>
  <c r="K160" i="8"/>
  <c r="M150" i="8"/>
  <c r="P150" i="8"/>
  <c r="Q150" i="8"/>
  <c r="K150" i="8"/>
  <c r="L150" i="8"/>
  <c r="M140" i="8"/>
  <c r="O140" i="8"/>
  <c r="R140" i="8"/>
  <c r="K140" i="8"/>
  <c r="L140" i="8"/>
  <c r="M130" i="8"/>
  <c r="O130" i="8"/>
  <c r="K130" i="8"/>
  <c r="P130" i="8"/>
  <c r="M120" i="8"/>
  <c r="O120" i="8"/>
  <c r="P120" i="8"/>
  <c r="Q120" i="8"/>
  <c r="K120" i="8"/>
  <c r="L110" i="8"/>
  <c r="M110" i="8"/>
  <c r="O110" i="8"/>
  <c r="K110" i="8"/>
  <c r="R110" i="8"/>
  <c r="L100" i="8"/>
  <c r="M100" i="8"/>
  <c r="R100" i="8"/>
  <c r="K100" i="8"/>
  <c r="Q100" i="8"/>
  <c r="L90" i="8"/>
  <c r="M90" i="8"/>
  <c r="K90" i="8"/>
  <c r="N90" i="8"/>
  <c r="O90" i="8"/>
  <c r="P90" i="8"/>
  <c r="L80" i="8"/>
  <c r="M80" i="8"/>
  <c r="P80" i="8"/>
  <c r="Q80" i="8"/>
  <c r="R80" i="8"/>
  <c r="N80" i="8"/>
  <c r="O80" i="8"/>
  <c r="L70" i="8"/>
  <c r="M70" i="8"/>
  <c r="N70" i="8"/>
  <c r="O70" i="8"/>
  <c r="R70" i="8"/>
  <c r="Q70" i="8"/>
  <c r="L60" i="8"/>
  <c r="M60" i="8"/>
  <c r="N60" i="8"/>
  <c r="K60" i="8"/>
  <c r="O60" i="8"/>
  <c r="R60" i="8"/>
  <c r="L50" i="8"/>
  <c r="M50" i="8"/>
  <c r="N50" i="8"/>
  <c r="Q50" i="8"/>
  <c r="R50" i="8"/>
  <c r="K50" i="8"/>
  <c r="O50" i="8"/>
  <c r="L40" i="8"/>
  <c r="M40" i="8"/>
  <c r="N40" i="8"/>
  <c r="O40" i="8"/>
  <c r="K40" i="8"/>
  <c r="R40" i="8"/>
  <c r="P40" i="8"/>
  <c r="L30" i="8"/>
  <c r="M30" i="8"/>
  <c r="N30" i="8"/>
  <c r="O30" i="8"/>
  <c r="Q30" i="8"/>
  <c r="R30" i="8"/>
  <c r="L20" i="8"/>
  <c r="M20" i="8"/>
  <c r="N20" i="8"/>
  <c r="O20" i="8"/>
  <c r="Q20" i="8"/>
  <c r="R20" i="8"/>
  <c r="L10" i="8"/>
  <c r="M10" i="8"/>
  <c r="N10" i="8"/>
  <c r="O10" i="8"/>
  <c r="K10" i="8"/>
  <c r="P10" i="8"/>
  <c r="Q10" i="8"/>
  <c r="R10" i="8"/>
  <c r="M3" i="8"/>
  <c r="N190" i="8"/>
  <c r="N150" i="8"/>
  <c r="Q141" i="8"/>
  <c r="P60" i="8"/>
  <c r="K20" i="8"/>
  <c r="N209" i="8"/>
  <c r="O209" i="8"/>
  <c r="R209" i="8"/>
  <c r="K209" i="8"/>
  <c r="N199" i="8"/>
  <c r="O199" i="8"/>
  <c r="K199" i="8"/>
  <c r="Q199" i="8"/>
  <c r="N189" i="8"/>
  <c r="O189" i="8"/>
  <c r="P189" i="8"/>
  <c r="Q189" i="8"/>
  <c r="N179" i="8"/>
  <c r="O179" i="8"/>
  <c r="M179" i="8"/>
  <c r="K169" i="8"/>
  <c r="M169" i="8"/>
  <c r="Q169" i="8"/>
  <c r="R169" i="8"/>
  <c r="K159" i="8"/>
  <c r="L159" i="8"/>
  <c r="O159" i="8"/>
  <c r="R159" i="8"/>
  <c r="K149" i="8"/>
  <c r="M149" i="8"/>
  <c r="N149" i="8"/>
  <c r="Q149" i="8"/>
  <c r="K139" i="8"/>
  <c r="M139" i="8"/>
  <c r="N139" i="8"/>
  <c r="O139" i="8"/>
  <c r="R139" i="8"/>
  <c r="K129" i="8"/>
  <c r="M129" i="8"/>
  <c r="R129" i="8"/>
  <c r="L129" i="8"/>
  <c r="Q129" i="8"/>
  <c r="K119" i="8"/>
  <c r="M119" i="8"/>
  <c r="L119" i="8"/>
  <c r="P119" i="8"/>
  <c r="R119" i="8"/>
  <c r="K109" i="8"/>
  <c r="L109" i="8"/>
  <c r="O109" i="8"/>
  <c r="P109" i="8"/>
  <c r="Q109" i="8"/>
  <c r="K99" i="8"/>
  <c r="N99" i="8"/>
  <c r="O99" i="8"/>
  <c r="P99" i="8"/>
  <c r="L99" i="8"/>
  <c r="M99" i="8"/>
  <c r="Q99" i="8"/>
  <c r="R99" i="8"/>
  <c r="K89" i="8"/>
  <c r="R89" i="8"/>
  <c r="L89" i="8"/>
  <c r="P89" i="8"/>
  <c r="Q89" i="8"/>
  <c r="K79" i="8"/>
  <c r="L79" i="8"/>
  <c r="M79" i="8"/>
  <c r="N79" i="8"/>
  <c r="O79" i="8"/>
  <c r="R79" i="8"/>
  <c r="K69" i="8"/>
  <c r="P69" i="8"/>
  <c r="Q69" i="8"/>
  <c r="R69" i="8"/>
  <c r="M69" i="8"/>
  <c r="K59" i="8"/>
  <c r="L59" i="8"/>
  <c r="R59" i="8"/>
  <c r="O59" i="8"/>
  <c r="N59" i="8"/>
  <c r="K49" i="8"/>
  <c r="L49" i="8"/>
  <c r="N49" i="8"/>
  <c r="O49" i="8"/>
  <c r="P49" i="8"/>
  <c r="M49" i="8"/>
  <c r="K39" i="8"/>
  <c r="L39" i="8"/>
  <c r="M39" i="8"/>
  <c r="O39" i="8"/>
  <c r="P39" i="8"/>
  <c r="Q39" i="8"/>
  <c r="R39" i="8"/>
  <c r="K29" i="8"/>
  <c r="L29" i="8"/>
  <c r="M29" i="8"/>
  <c r="N29" i="8"/>
  <c r="O29" i="8"/>
  <c r="Q29" i="8"/>
  <c r="R29" i="8"/>
  <c r="K19" i="8"/>
  <c r="L19" i="8"/>
  <c r="M19" i="8"/>
  <c r="N19" i="8"/>
  <c r="O19" i="8"/>
  <c r="R19" i="8"/>
  <c r="K9" i="8"/>
  <c r="L9" i="8"/>
  <c r="M9" i="8"/>
  <c r="Q9" i="8"/>
  <c r="R9" i="8"/>
  <c r="Q209" i="8"/>
  <c r="L179" i="8"/>
  <c r="O169" i="8"/>
  <c r="R149" i="8"/>
  <c r="P141" i="8"/>
  <c r="N119" i="8"/>
  <c r="N109" i="8"/>
  <c r="N69" i="8"/>
  <c r="Q59" i="8"/>
  <c r="Q49" i="8"/>
  <c r="Q19" i="8"/>
  <c r="L208" i="8"/>
  <c r="M208" i="8"/>
  <c r="N208" i="8"/>
  <c r="O208" i="8"/>
  <c r="L198" i="8"/>
  <c r="M198" i="8"/>
  <c r="R198" i="8"/>
  <c r="K198" i="8"/>
  <c r="L188" i="8"/>
  <c r="M188" i="8"/>
  <c r="K188" i="8"/>
  <c r="Q188" i="8"/>
  <c r="L178" i="8"/>
  <c r="M178" i="8"/>
  <c r="P178" i="8"/>
  <c r="Q178" i="8"/>
  <c r="P168" i="8"/>
  <c r="Q168" i="8"/>
  <c r="K168" i="8"/>
  <c r="L168" i="8"/>
  <c r="R168" i="8"/>
  <c r="R158" i="8"/>
  <c r="L158" i="8"/>
  <c r="K158" i="8"/>
  <c r="M158" i="8"/>
  <c r="Q158" i="8"/>
  <c r="K148" i="8"/>
  <c r="N148" i="8"/>
  <c r="L148" i="8"/>
  <c r="M148" i="8"/>
  <c r="R148" i="8"/>
  <c r="P209" i="8"/>
  <c r="P198" i="8"/>
  <c r="K190" i="8"/>
  <c r="K179" i="8"/>
  <c r="N169" i="8"/>
  <c r="N158" i="8"/>
  <c r="P149" i="8"/>
  <c r="M141" i="8"/>
  <c r="R131" i="8"/>
  <c r="R121" i="8"/>
  <c r="M109" i="8"/>
  <c r="P100" i="8"/>
  <c r="L69" i="8"/>
  <c r="P59" i="8"/>
  <c r="R31" i="8"/>
  <c r="P19" i="8"/>
  <c r="K189" i="8"/>
  <c r="Q159" i="8"/>
  <c r="N151" i="8"/>
  <c r="Q139" i="8"/>
  <c r="N111" i="8"/>
  <c r="O89" i="8"/>
  <c r="K81" i="8"/>
  <c r="R71" i="8"/>
  <c r="K41" i="8"/>
  <c r="K11" i="8"/>
  <c r="K3" i="8"/>
  <c r="P208" i="8"/>
  <c r="R199" i="8"/>
  <c r="R188" i="8"/>
  <c r="K180" i="8"/>
  <c r="Q170" i="8"/>
  <c r="P159" i="8"/>
  <c r="M151" i="8"/>
  <c r="O148" i="8"/>
  <c r="P139" i="8"/>
  <c r="L130" i="8"/>
  <c r="N120" i="8"/>
  <c r="Q110" i="8"/>
  <c r="N89" i="8"/>
  <c r="K80" i="8"/>
  <c r="Q71" i="8"/>
  <c r="R51" i="8"/>
  <c r="Q40" i="8"/>
  <c r="P9" i="8"/>
  <c r="K138" i="8"/>
  <c r="N138" i="8"/>
  <c r="K128" i="8"/>
  <c r="N128" i="8"/>
  <c r="O128" i="8"/>
  <c r="R128" i="8"/>
  <c r="K118" i="8"/>
  <c r="R118" i="8"/>
  <c r="L118" i="8"/>
  <c r="R108" i="8"/>
  <c r="P108" i="8"/>
  <c r="M108" i="8"/>
  <c r="R98" i="8"/>
  <c r="K98" i="8"/>
  <c r="L98" i="8"/>
  <c r="R88" i="8"/>
  <c r="N88" i="8"/>
  <c r="O88" i="8"/>
  <c r="P88" i="8"/>
  <c r="K88" i="8"/>
  <c r="L88" i="8"/>
  <c r="R78" i="8"/>
  <c r="Q78" i="8"/>
  <c r="K78" i="8"/>
  <c r="R68" i="8"/>
  <c r="L68" i="8"/>
  <c r="M68" i="8"/>
  <c r="N68" i="8"/>
  <c r="K68" i="8"/>
  <c r="Q68" i="8"/>
  <c r="R58" i="8"/>
  <c r="M58" i="8"/>
  <c r="N58" i="8"/>
  <c r="O58" i="8"/>
  <c r="P58" i="8"/>
  <c r="Q58" i="8"/>
  <c r="R48" i="8"/>
  <c r="K48" i="8"/>
  <c r="N48" i="8"/>
  <c r="O48" i="8"/>
  <c r="R38" i="8"/>
  <c r="K38" i="8"/>
  <c r="M38" i="8"/>
  <c r="R28" i="8"/>
  <c r="K28" i="8"/>
  <c r="Q28" i="8"/>
  <c r="L28" i="8"/>
  <c r="M28" i="8"/>
  <c r="P28" i="8"/>
  <c r="R18" i="8"/>
  <c r="K18" i="8"/>
  <c r="O18" i="8"/>
  <c r="P18" i="8"/>
  <c r="Q18" i="8"/>
  <c r="R8" i="8"/>
  <c r="K8" i="8"/>
  <c r="M8" i="8"/>
  <c r="N8" i="8"/>
  <c r="O8" i="8"/>
  <c r="L8" i="8"/>
  <c r="Q138" i="8"/>
  <c r="P118" i="8"/>
  <c r="M98" i="8"/>
  <c r="M88" i="8"/>
  <c r="O78" i="8"/>
  <c r="M48" i="8"/>
  <c r="N18" i="8"/>
  <c r="N204" i="8"/>
  <c r="O204" i="8"/>
  <c r="N194" i="8"/>
  <c r="O194" i="8"/>
  <c r="N184" i="8"/>
  <c r="O184" i="8"/>
  <c r="K174" i="8"/>
  <c r="M174" i="8"/>
  <c r="N174" i="8"/>
  <c r="K164" i="8"/>
  <c r="O164" i="8"/>
  <c r="P164" i="8"/>
  <c r="K154" i="8"/>
  <c r="Q154" i="8"/>
  <c r="R154" i="8"/>
  <c r="K144" i="8"/>
  <c r="M144" i="8"/>
  <c r="K134" i="8"/>
  <c r="M134" i="8"/>
  <c r="P134" i="8"/>
  <c r="Q134" i="8"/>
  <c r="K124" i="8"/>
  <c r="M124" i="8"/>
  <c r="N124" i="8"/>
  <c r="K114" i="8"/>
  <c r="M114" i="8"/>
  <c r="N114" i="8"/>
  <c r="O114" i="8"/>
  <c r="R114" i="8"/>
  <c r="K104" i="8"/>
  <c r="L104" i="8"/>
  <c r="N104" i="8"/>
  <c r="O104" i="8"/>
  <c r="K94" i="8"/>
  <c r="P94" i="8"/>
  <c r="Q94" i="8"/>
  <c r="R94" i="8"/>
  <c r="O94" i="8"/>
  <c r="K84" i="8"/>
  <c r="L84" i="8"/>
  <c r="O84" i="8"/>
  <c r="K74" i="8"/>
  <c r="N74" i="8"/>
  <c r="O74" i="8"/>
  <c r="P74" i="8"/>
  <c r="Q74" i="8"/>
  <c r="R74" i="8"/>
  <c r="K64" i="8"/>
  <c r="R64" i="8"/>
  <c r="N64" i="8"/>
  <c r="K54" i="8"/>
  <c r="L54" i="8"/>
  <c r="P54" i="8"/>
  <c r="Q54" i="8"/>
  <c r="R54" i="8"/>
  <c r="N54" i="8"/>
  <c r="K44" i="8"/>
  <c r="L44" i="8"/>
  <c r="M44" i="8"/>
  <c r="N44" i="8"/>
  <c r="K34" i="8"/>
  <c r="L34" i="8"/>
  <c r="M34" i="8"/>
  <c r="N34" i="8"/>
  <c r="Q34" i="8"/>
  <c r="K24" i="8"/>
  <c r="L24" i="8"/>
  <c r="M24" i="8"/>
  <c r="Q24" i="8"/>
  <c r="R24" i="8"/>
  <c r="P24" i="8"/>
  <c r="K14" i="8"/>
  <c r="L14" i="8"/>
  <c r="M14" i="8"/>
  <c r="O14" i="8"/>
  <c r="P14" i="8"/>
  <c r="Q14" i="8"/>
  <c r="K4" i="8"/>
  <c r="L4" i="8"/>
  <c r="M4" i="8"/>
  <c r="N4" i="8"/>
  <c r="O4" i="8"/>
  <c r="P4" i="8"/>
  <c r="M194" i="8"/>
  <c r="Q173" i="8"/>
  <c r="L164" i="8"/>
  <c r="M154" i="8"/>
  <c r="N144" i="8"/>
  <c r="L138" i="8"/>
  <c r="P124" i="8"/>
  <c r="O108" i="8"/>
  <c r="M84" i="8"/>
  <c r="L74" i="8"/>
  <c r="P64" i="8"/>
  <c r="M54" i="8"/>
  <c r="O38" i="8"/>
  <c r="O34" i="8"/>
  <c r="Q8" i="8"/>
  <c r="Q4" i="8"/>
  <c r="L203" i="8"/>
  <c r="M203" i="8"/>
  <c r="L193" i="8"/>
  <c r="M193" i="8"/>
  <c r="L183" i="8"/>
  <c r="M183" i="8"/>
  <c r="L163" i="8"/>
  <c r="M163" i="8"/>
  <c r="P163" i="8"/>
  <c r="N153" i="8"/>
  <c r="O153" i="8"/>
  <c r="R153" i="8"/>
  <c r="P143" i="8"/>
  <c r="Q143" i="8"/>
  <c r="K133" i="8"/>
  <c r="L133" i="8"/>
  <c r="M133" i="8"/>
  <c r="P133" i="8"/>
  <c r="K123" i="8"/>
  <c r="P123" i="8"/>
  <c r="Q123" i="8"/>
  <c r="K113" i="8"/>
  <c r="N113" i="8"/>
  <c r="R103" i="8"/>
  <c r="O103" i="8"/>
  <c r="P103" i="8"/>
  <c r="R93" i="8"/>
  <c r="L93" i="8"/>
  <c r="M93" i="8"/>
  <c r="N93" i="8"/>
  <c r="O93" i="8"/>
  <c r="R83" i="8"/>
  <c r="P83" i="8"/>
  <c r="Q83" i="8"/>
  <c r="N83" i="8"/>
  <c r="O83" i="8"/>
  <c r="R73" i="8"/>
  <c r="K73" i="8"/>
  <c r="L73" i="8"/>
  <c r="N73" i="8"/>
  <c r="R63" i="8"/>
  <c r="N63" i="8"/>
  <c r="O63" i="8"/>
  <c r="P63" i="8"/>
  <c r="M63" i="8"/>
  <c r="Q63" i="8"/>
  <c r="R53" i="8"/>
  <c r="K53" i="8"/>
  <c r="L53" i="8"/>
  <c r="M53" i="8"/>
  <c r="O53" i="8"/>
  <c r="P53" i="8"/>
  <c r="R43" i="8"/>
  <c r="K43" i="8"/>
  <c r="O43" i="8"/>
  <c r="P43" i="8"/>
  <c r="Q43" i="8"/>
  <c r="L43" i="8"/>
  <c r="R33" i="8"/>
  <c r="K33" i="8"/>
  <c r="M33" i="8"/>
  <c r="N33" i="8"/>
  <c r="O33" i="8"/>
  <c r="Q33" i="8"/>
  <c r="R23" i="8"/>
  <c r="K23" i="8"/>
  <c r="L23" i="8"/>
  <c r="M23" i="8"/>
  <c r="N23" i="8"/>
  <c r="R13" i="8"/>
  <c r="K13" i="8"/>
  <c r="M13" i="8"/>
  <c r="N13" i="8"/>
  <c r="Q13" i="8"/>
  <c r="P203" i="8"/>
  <c r="L194" i="8"/>
  <c r="R184" i="8"/>
  <c r="N183" i="8"/>
  <c r="P173" i="8"/>
  <c r="R163" i="8"/>
  <c r="L154" i="8"/>
  <c r="L144" i="8"/>
  <c r="N133" i="8"/>
  <c r="Q128" i="8"/>
  <c r="O124" i="8"/>
  <c r="M113" i="8"/>
  <c r="N108" i="8"/>
  <c r="K103" i="8"/>
  <c r="K93" i="8"/>
  <c r="M83" i="8"/>
  <c r="Q73" i="8"/>
  <c r="O64" i="8"/>
  <c r="Q53" i="8"/>
  <c r="N38" i="8"/>
  <c r="P33" i="8"/>
  <c r="P8" i="8"/>
  <c r="N142" i="7"/>
  <c r="J178" i="7"/>
  <c r="N137" i="7"/>
  <c r="K193" i="7"/>
  <c r="O183" i="7"/>
  <c r="O209" i="7"/>
  <c r="L122" i="7"/>
  <c r="N207" i="7"/>
  <c r="P177" i="7"/>
  <c r="M122" i="7"/>
  <c r="M169" i="7"/>
  <c r="M201" i="7"/>
  <c r="P163" i="7"/>
  <c r="N39" i="7"/>
  <c r="P70" i="7"/>
  <c r="L199" i="7"/>
  <c r="N22" i="7"/>
  <c r="O132" i="7"/>
  <c r="K182" i="7"/>
  <c r="N202" i="7"/>
  <c r="P197" i="7"/>
  <c r="P151" i="7"/>
  <c r="N16" i="7"/>
  <c r="N205" i="7"/>
  <c r="N188" i="7"/>
  <c r="M160" i="7"/>
  <c r="M34" i="7"/>
  <c r="I1" i="7"/>
  <c r="K1" i="7" s="1"/>
  <c r="N197" i="7"/>
  <c r="M188" i="7"/>
  <c r="K158" i="7"/>
  <c r="N203" i="7"/>
  <c r="K197" i="7"/>
  <c r="L187" i="7"/>
  <c r="O118" i="7"/>
  <c r="P93" i="7"/>
  <c r="N60" i="7"/>
  <c r="K28" i="7"/>
  <c r="M203" i="7"/>
  <c r="P185" i="7"/>
  <c r="P171" i="7"/>
  <c r="O138" i="7"/>
  <c r="K115" i="7"/>
  <c r="M60" i="7"/>
  <c r="M145" i="7"/>
  <c r="P88" i="7"/>
  <c r="M50" i="7"/>
  <c r="J202" i="7"/>
  <c r="L183" i="7"/>
  <c r="L169" i="7"/>
  <c r="N151" i="7"/>
  <c r="N209" i="7"/>
  <c r="L201" i="7"/>
  <c r="L192" i="7"/>
  <c r="N163" i="7"/>
  <c r="N148" i="7"/>
  <c r="O129" i="7"/>
  <c r="M44" i="7"/>
  <c r="O148" i="7"/>
  <c r="P110" i="7"/>
  <c r="O207" i="7"/>
  <c r="N199" i="7"/>
  <c r="L180" i="7"/>
  <c r="K147" i="7"/>
  <c r="M129" i="7"/>
  <c r="M102" i="7"/>
  <c r="O79" i="7"/>
  <c r="O9" i="7"/>
  <c r="K195" i="7"/>
  <c r="P195" i="7"/>
  <c r="N45" i="7"/>
  <c r="O45" i="7"/>
  <c r="L45" i="7"/>
  <c r="M45" i="7"/>
  <c r="K45" i="7"/>
  <c r="J45" i="7"/>
  <c r="P45" i="7"/>
  <c r="O185" i="7"/>
  <c r="M204" i="7"/>
  <c r="N204" i="7"/>
  <c r="M194" i="7"/>
  <c r="N194" i="7"/>
  <c r="P184" i="7"/>
  <c r="O184" i="7"/>
  <c r="L184" i="7"/>
  <c r="M184" i="7"/>
  <c r="P174" i="7"/>
  <c r="M174" i="7"/>
  <c r="N174" i="7"/>
  <c r="O174" i="7"/>
  <c r="P164" i="7"/>
  <c r="K164" i="7"/>
  <c r="N164" i="7"/>
  <c r="O164" i="7"/>
  <c r="P154" i="7"/>
  <c r="M154" i="7"/>
  <c r="N154" i="7"/>
  <c r="O154" i="7"/>
  <c r="P144" i="7"/>
  <c r="N144" i="7"/>
  <c r="M144" i="7"/>
  <c r="P134" i="7"/>
  <c r="O134" i="7"/>
  <c r="J134" i="7"/>
  <c r="M134" i="7"/>
  <c r="N134" i="7"/>
  <c r="K124" i="7"/>
  <c r="L124" i="7"/>
  <c r="P124" i="7"/>
  <c r="M124" i="7"/>
  <c r="K114" i="7"/>
  <c r="L114" i="7"/>
  <c r="J114" i="7"/>
  <c r="M114" i="7"/>
  <c r="O114" i="7"/>
  <c r="P114" i="7"/>
  <c r="K104" i="7"/>
  <c r="L104" i="7"/>
  <c r="P104" i="7"/>
  <c r="O104" i="7"/>
  <c r="K94" i="7"/>
  <c r="L94" i="7"/>
  <c r="N94" i="7"/>
  <c r="O94" i="7"/>
  <c r="K84" i="7"/>
  <c r="L84" i="7"/>
  <c r="P84" i="7"/>
  <c r="J84" i="7"/>
  <c r="M84" i="7"/>
  <c r="N84" i="7"/>
  <c r="K74" i="7"/>
  <c r="L74" i="7"/>
  <c r="P74" i="7"/>
  <c r="O74" i="7"/>
  <c r="J74" i="7"/>
  <c r="K64" i="7"/>
  <c r="L64" i="7"/>
  <c r="N64" i="7"/>
  <c r="O64" i="7"/>
  <c r="J64" i="7"/>
  <c r="M64" i="7"/>
  <c r="P64" i="7"/>
  <c r="K54" i="7"/>
  <c r="L54" i="7"/>
  <c r="N54" i="7"/>
  <c r="M54" i="7"/>
  <c r="O54" i="7"/>
  <c r="P54" i="7"/>
  <c r="K44" i="7"/>
  <c r="L44" i="7"/>
  <c r="N44" i="7"/>
  <c r="J44" i="7"/>
  <c r="P44" i="7"/>
  <c r="K34" i="7"/>
  <c r="L34" i="7"/>
  <c r="N34" i="7"/>
  <c r="K24" i="7"/>
  <c r="L24" i="7"/>
  <c r="N24" i="7"/>
  <c r="P24" i="7"/>
  <c r="K14" i="7"/>
  <c r="L14" i="7"/>
  <c r="N14" i="7"/>
  <c r="P14" i="7"/>
  <c r="O14" i="7"/>
  <c r="J14" i="7"/>
  <c r="M14" i="7"/>
  <c r="K4" i="7"/>
  <c r="L4" i="7"/>
  <c r="N4" i="7"/>
  <c r="O4" i="7"/>
  <c r="P4" i="7"/>
  <c r="M4" i="7"/>
  <c r="L209" i="7"/>
  <c r="K207" i="7"/>
  <c r="L205" i="7"/>
  <c r="K201" i="7"/>
  <c r="K199" i="7"/>
  <c r="J195" i="7"/>
  <c r="O192" i="7"/>
  <c r="O190" i="7"/>
  <c r="N185" i="7"/>
  <c r="L177" i="7"/>
  <c r="L174" i="7"/>
  <c r="O171" i="7"/>
  <c r="K163" i="7"/>
  <c r="L160" i="7"/>
  <c r="M157" i="7"/>
  <c r="L154" i="7"/>
  <c r="M151" i="7"/>
  <c r="O141" i="7"/>
  <c r="N138" i="7"/>
  <c r="M135" i="7"/>
  <c r="P131" i="7"/>
  <c r="K122" i="7"/>
  <c r="K118" i="7"/>
  <c r="P113" i="7"/>
  <c r="L102" i="7"/>
  <c r="N97" i="7"/>
  <c r="M93" i="7"/>
  <c r="O88" i="7"/>
  <c r="M83" i="7"/>
  <c r="M79" i="7"/>
  <c r="N74" i="7"/>
  <c r="O69" i="7"/>
  <c r="K65" i="7"/>
  <c r="J54" i="7"/>
  <c r="L49" i="7"/>
  <c r="P43" i="7"/>
  <c r="K38" i="7"/>
  <c r="N33" i="7"/>
  <c r="P27" i="7"/>
  <c r="M15" i="7"/>
  <c r="M9" i="7"/>
  <c r="K209" i="7"/>
  <c r="P202" i="7"/>
  <c r="J199" i="7"/>
  <c r="P196" i="7"/>
  <c r="P194" i="7"/>
  <c r="L190" i="7"/>
  <c r="N187" i="7"/>
  <c r="M185" i="7"/>
  <c r="P179" i="7"/>
  <c r="K177" i="7"/>
  <c r="K174" i="7"/>
  <c r="M171" i="7"/>
  <c r="M168" i="7"/>
  <c r="P165" i="7"/>
  <c r="L157" i="7"/>
  <c r="K154" i="7"/>
  <c r="N147" i="7"/>
  <c r="O144" i="7"/>
  <c r="N141" i="7"/>
  <c r="L138" i="7"/>
  <c r="O131" i="7"/>
  <c r="O128" i="7"/>
  <c r="O109" i="7"/>
  <c r="M74" i="7"/>
  <c r="L69" i="7"/>
  <c r="M59" i="7"/>
  <c r="P53" i="7"/>
  <c r="O43" i="7"/>
  <c r="N20" i="7"/>
  <c r="N206" i="7"/>
  <c r="J206" i="7"/>
  <c r="L186" i="7"/>
  <c r="M186" i="7"/>
  <c r="J186" i="7"/>
  <c r="K186" i="7"/>
  <c r="L176" i="7"/>
  <c r="P176" i="7"/>
  <c r="J176" i="7"/>
  <c r="N176" i="7"/>
  <c r="O176" i="7"/>
  <c r="L166" i="7"/>
  <c r="N166" i="7"/>
  <c r="O166" i="7"/>
  <c r="P166" i="7"/>
  <c r="L156" i="7"/>
  <c r="K156" i="7"/>
  <c r="O156" i="7"/>
  <c r="P156" i="7"/>
  <c r="L136" i="7"/>
  <c r="M136" i="7"/>
  <c r="O136" i="7"/>
  <c r="P136" i="7"/>
  <c r="L126" i="7"/>
  <c r="M126" i="7"/>
  <c r="P126" i="7"/>
  <c r="O126" i="7"/>
  <c r="J116" i="7"/>
  <c r="K116" i="7"/>
  <c r="L116" i="7"/>
  <c r="P106" i="7"/>
  <c r="K106" i="7"/>
  <c r="L106" i="7"/>
  <c r="M106" i="7"/>
  <c r="L96" i="7"/>
  <c r="M96" i="7"/>
  <c r="J96" i="7"/>
  <c r="N96" i="7"/>
  <c r="K86" i="7"/>
  <c r="P86" i="7"/>
  <c r="N86" i="7"/>
  <c r="O86" i="7"/>
  <c r="N76" i="7"/>
  <c r="O76" i="7"/>
  <c r="J76" i="7"/>
  <c r="P76" i="7"/>
  <c r="K76" i="7"/>
  <c r="J66" i="7"/>
  <c r="K66" i="7"/>
  <c r="P66" i="7"/>
  <c r="J56" i="7"/>
  <c r="O56" i="7"/>
  <c r="L56" i="7"/>
  <c r="J46" i="7"/>
  <c r="N46" i="7"/>
  <c r="M46" i="7"/>
  <c r="J36" i="7"/>
  <c r="M36" i="7"/>
  <c r="O36" i="7"/>
  <c r="K36" i="7"/>
  <c r="J26" i="7"/>
  <c r="P26" i="7"/>
  <c r="K26" i="7"/>
  <c r="L26" i="7"/>
  <c r="O26" i="7"/>
  <c r="J6" i="7"/>
  <c r="N6" i="7"/>
  <c r="O6" i="7"/>
  <c r="K6" i="7"/>
  <c r="P6" i="7"/>
  <c r="M166" i="7"/>
  <c r="J136" i="7"/>
  <c r="N126" i="7"/>
  <c r="M66" i="7"/>
  <c r="K205" i="7"/>
  <c r="P205" i="7"/>
  <c r="L175" i="7"/>
  <c r="N175" i="7"/>
  <c r="J155" i="7"/>
  <c r="M155" i="7"/>
  <c r="O155" i="7"/>
  <c r="J135" i="7"/>
  <c r="O135" i="7"/>
  <c r="N135" i="7"/>
  <c r="J125" i="7"/>
  <c r="P125" i="7"/>
  <c r="K125" i="7"/>
  <c r="N125" i="7"/>
  <c r="O125" i="7"/>
  <c r="N105" i="7"/>
  <c r="O105" i="7"/>
  <c r="K105" i="7"/>
  <c r="L105" i="7"/>
  <c r="N95" i="7"/>
  <c r="O95" i="7"/>
  <c r="J95" i="7"/>
  <c r="K95" i="7"/>
  <c r="L95" i="7"/>
  <c r="M95" i="7"/>
  <c r="N75" i="7"/>
  <c r="O75" i="7"/>
  <c r="J75" i="7"/>
  <c r="M75" i="7"/>
  <c r="P75" i="7"/>
  <c r="N65" i="7"/>
  <c r="O65" i="7"/>
  <c r="P65" i="7"/>
  <c r="M65" i="7"/>
  <c r="L65" i="7"/>
  <c r="N35" i="7"/>
  <c r="O35" i="7"/>
  <c r="K35" i="7"/>
  <c r="L35" i="7"/>
  <c r="J35" i="7"/>
  <c r="M35" i="7"/>
  <c r="P35" i="7"/>
  <c r="N25" i="7"/>
  <c r="O25" i="7"/>
  <c r="J25" i="7"/>
  <c r="K25" i="7"/>
  <c r="L25" i="7"/>
  <c r="M25" i="7"/>
  <c r="P25" i="7"/>
  <c r="N15" i="7"/>
  <c r="O15" i="7"/>
  <c r="J15" i="7"/>
  <c r="P15" i="7"/>
  <c r="K15" i="7"/>
  <c r="N5" i="7"/>
  <c r="O5" i="7"/>
  <c r="M5" i="7"/>
  <c r="P5" i="7"/>
  <c r="J5" i="7"/>
  <c r="M205" i="7"/>
  <c r="L195" i="7"/>
  <c r="J175" i="7"/>
  <c r="K155" i="7"/>
  <c r="P135" i="7"/>
  <c r="L66" i="7"/>
  <c r="O203" i="7"/>
  <c r="J203" i="7"/>
  <c r="K203" i="7"/>
  <c r="M193" i="7"/>
  <c r="O193" i="7"/>
  <c r="J193" i="7"/>
  <c r="M183" i="7"/>
  <c r="K183" i="7"/>
  <c r="N183" i="7"/>
  <c r="M173" i="7"/>
  <c r="O173" i="7"/>
  <c r="N173" i="7"/>
  <c r="M163" i="7"/>
  <c r="L163" i="7"/>
  <c r="O163" i="7"/>
  <c r="M153" i="7"/>
  <c r="N153" i="7"/>
  <c r="O153" i="7"/>
  <c r="L153" i="7"/>
  <c r="M143" i="7"/>
  <c r="N143" i="7"/>
  <c r="P143" i="7"/>
  <c r="L143" i="7"/>
  <c r="O143" i="7"/>
  <c r="M133" i="7"/>
  <c r="N133" i="7"/>
  <c r="J133" i="7"/>
  <c r="L133" i="7"/>
  <c r="K123" i="7"/>
  <c r="L123" i="7"/>
  <c r="P123" i="7"/>
  <c r="J123" i="7"/>
  <c r="M123" i="7"/>
  <c r="J113" i="7"/>
  <c r="O113" i="7"/>
  <c r="L113" i="7"/>
  <c r="M103" i="7"/>
  <c r="N103" i="7"/>
  <c r="P103" i="7"/>
  <c r="L103" i="7"/>
  <c r="O103" i="7"/>
  <c r="J93" i="7"/>
  <c r="O93" i="7"/>
  <c r="N93" i="7"/>
  <c r="K93" i="7"/>
  <c r="O83" i="7"/>
  <c r="P83" i="7"/>
  <c r="N83" i="7"/>
  <c r="K73" i="7"/>
  <c r="L73" i="7"/>
  <c r="O73" i="7"/>
  <c r="J73" i="7"/>
  <c r="M73" i="7"/>
  <c r="K63" i="7"/>
  <c r="O63" i="7"/>
  <c r="P63" i="7"/>
  <c r="L63" i="7"/>
  <c r="K13" i="7"/>
  <c r="J13" i="7"/>
  <c r="M13" i="7"/>
  <c r="N13" i="7"/>
  <c r="J192" i="7"/>
  <c r="K192" i="7"/>
  <c r="P192" i="7"/>
  <c r="J182" i="7"/>
  <c r="M182" i="7"/>
  <c r="N182" i="7"/>
  <c r="O182" i="7"/>
  <c r="J172" i="7"/>
  <c r="K172" i="7"/>
  <c r="P172" i="7"/>
  <c r="N172" i="7"/>
  <c r="O172" i="7"/>
  <c r="J162" i="7"/>
  <c r="N162" i="7"/>
  <c r="O162" i="7"/>
  <c r="P162" i="7"/>
  <c r="J152" i="7"/>
  <c r="K152" i="7"/>
  <c r="O152" i="7"/>
  <c r="M152" i="7"/>
  <c r="N152" i="7"/>
  <c r="J142" i="7"/>
  <c r="K142" i="7"/>
  <c r="P142" i="7"/>
  <c r="M142" i="7"/>
  <c r="J132" i="7"/>
  <c r="K132" i="7"/>
  <c r="L132" i="7"/>
  <c r="M132" i="7"/>
  <c r="N132" i="7"/>
  <c r="O122" i="7"/>
  <c r="P122" i="7"/>
  <c r="N122" i="7"/>
  <c r="O112" i="7"/>
  <c r="P112" i="7"/>
  <c r="L112" i="7"/>
  <c r="M112" i="7"/>
  <c r="J112" i="7"/>
  <c r="O102" i="7"/>
  <c r="P102" i="7"/>
  <c r="N102" i="7"/>
  <c r="K102" i="7"/>
  <c r="O92" i="7"/>
  <c r="P92" i="7"/>
  <c r="N92" i="7"/>
  <c r="M92" i="7"/>
  <c r="K92" i="7"/>
  <c r="L92" i="7"/>
  <c r="O82" i="7"/>
  <c r="P82" i="7"/>
  <c r="J82" i="7"/>
  <c r="K82" i="7"/>
  <c r="N82" i="7"/>
  <c r="M82" i="7"/>
  <c r="O72" i="7"/>
  <c r="P72" i="7"/>
  <c r="M72" i="7"/>
  <c r="N72" i="7"/>
  <c r="O62" i="7"/>
  <c r="P62" i="7"/>
  <c r="J62" i="7"/>
  <c r="K62" i="7"/>
  <c r="M62" i="7"/>
  <c r="O52" i="7"/>
  <c r="P52" i="7"/>
  <c r="J52" i="7"/>
  <c r="N52" i="7"/>
  <c r="K52" i="7"/>
  <c r="O42" i="7"/>
  <c r="P42" i="7"/>
  <c r="N42" i="7"/>
  <c r="J42" i="7"/>
  <c r="K42" i="7"/>
  <c r="L42" i="7"/>
  <c r="O32" i="7"/>
  <c r="P32" i="7"/>
  <c r="M32" i="7"/>
  <c r="K32" i="7"/>
  <c r="L32" i="7"/>
  <c r="N32" i="7"/>
  <c r="O22" i="7"/>
  <c r="P22" i="7"/>
  <c r="L22" i="7"/>
  <c r="J22" i="7"/>
  <c r="K22" i="7"/>
  <c r="O12" i="7"/>
  <c r="P12" i="7"/>
  <c r="N12" i="7"/>
  <c r="K12" i="7"/>
  <c r="L12" i="7"/>
  <c r="J209" i="7"/>
  <c r="P206" i="7"/>
  <c r="P204" i="7"/>
  <c r="O202" i="7"/>
  <c r="O200" i="7"/>
  <c r="N198" i="7"/>
  <c r="O196" i="7"/>
  <c r="O194" i="7"/>
  <c r="M192" i="7"/>
  <c r="K190" i="7"/>
  <c r="M187" i="7"/>
  <c r="K185" i="7"/>
  <c r="L182" i="7"/>
  <c r="O179" i="7"/>
  <c r="J174" i="7"/>
  <c r="L168" i="7"/>
  <c r="M165" i="7"/>
  <c r="M162" i="7"/>
  <c r="P159" i="7"/>
  <c r="J154" i="7"/>
  <c r="P150" i="7"/>
  <c r="M147" i="7"/>
  <c r="L144" i="7"/>
  <c r="K135" i="7"/>
  <c r="M128" i="7"/>
  <c r="L125" i="7"/>
  <c r="P116" i="7"/>
  <c r="M113" i="7"/>
  <c r="M105" i="7"/>
  <c r="P96" i="7"/>
  <c r="J92" i="7"/>
  <c r="P87" i="7"/>
  <c r="K83" i="7"/>
  <c r="P77" i="7"/>
  <c r="P73" i="7"/>
  <c r="N63" i="7"/>
  <c r="M53" i="7"/>
  <c r="P47" i="7"/>
  <c r="J32" i="7"/>
  <c r="N26" i="7"/>
  <c r="M20" i="7"/>
  <c r="P13" i="7"/>
  <c r="K23" i="7"/>
  <c r="J23" i="7"/>
  <c r="L23" i="7"/>
  <c r="N23" i="7"/>
  <c r="O23" i="7"/>
  <c r="M23" i="7"/>
  <c r="N201" i="7"/>
  <c r="O201" i="7"/>
  <c r="L191" i="7"/>
  <c r="M191" i="7"/>
  <c r="N181" i="7"/>
  <c r="M181" i="7"/>
  <c r="L171" i="7"/>
  <c r="N171" i="7"/>
  <c r="J161" i="7"/>
  <c r="O161" i="7"/>
  <c r="N161" i="7"/>
  <c r="J151" i="7"/>
  <c r="O151" i="7"/>
  <c r="L151" i="7"/>
  <c r="P141" i="7"/>
  <c r="K141" i="7"/>
  <c r="L141" i="7"/>
  <c r="M141" i="7"/>
  <c r="L131" i="7"/>
  <c r="K131" i="7"/>
  <c r="L121" i="7"/>
  <c r="M121" i="7"/>
  <c r="K121" i="7"/>
  <c r="N121" i="7"/>
  <c r="P121" i="7"/>
  <c r="O121" i="7"/>
  <c r="L111" i="7"/>
  <c r="M111" i="7"/>
  <c r="O111" i="7"/>
  <c r="P111" i="7"/>
  <c r="L101" i="7"/>
  <c r="M101" i="7"/>
  <c r="O101" i="7"/>
  <c r="P101" i="7"/>
  <c r="N101" i="7"/>
  <c r="L91" i="7"/>
  <c r="M91" i="7"/>
  <c r="J91" i="7"/>
  <c r="O91" i="7"/>
  <c r="L81" i="7"/>
  <c r="M81" i="7"/>
  <c r="N81" i="7"/>
  <c r="J81" i="7"/>
  <c r="K81" i="7"/>
  <c r="O81" i="7"/>
  <c r="L71" i="7"/>
  <c r="M71" i="7"/>
  <c r="K71" i="7"/>
  <c r="N71" i="7"/>
  <c r="O71" i="7"/>
  <c r="J71" i="7"/>
  <c r="L61" i="7"/>
  <c r="M61" i="7"/>
  <c r="O61" i="7"/>
  <c r="P61" i="7"/>
  <c r="J61" i="7"/>
  <c r="K61" i="7"/>
  <c r="L51" i="7"/>
  <c r="M51" i="7"/>
  <c r="O51" i="7"/>
  <c r="N51" i="7"/>
  <c r="P51" i="7"/>
  <c r="J51" i="7"/>
  <c r="K51" i="7"/>
  <c r="L41" i="7"/>
  <c r="M41" i="7"/>
  <c r="O41" i="7"/>
  <c r="K41" i="7"/>
  <c r="N41" i="7"/>
  <c r="P41" i="7"/>
  <c r="L31" i="7"/>
  <c r="M31" i="7"/>
  <c r="O31" i="7"/>
  <c r="J31" i="7"/>
  <c r="K31" i="7"/>
  <c r="N31" i="7"/>
  <c r="L21" i="7"/>
  <c r="M21" i="7"/>
  <c r="O21" i="7"/>
  <c r="J21" i="7"/>
  <c r="K21" i="7"/>
  <c r="P21" i="7"/>
  <c r="L11" i="7"/>
  <c r="M11" i="7"/>
  <c r="O11" i="7"/>
  <c r="J11" i="7"/>
  <c r="K11" i="7"/>
  <c r="N11" i="7"/>
  <c r="N208" i="7"/>
  <c r="O206" i="7"/>
  <c r="M198" i="7"/>
  <c r="M196" i="7"/>
  <c r="J185" i="7"/>
  <c r="M179" i="7"/>
  <c r="M176" i="7"/>
  <c r="P173" i="7"/>
  <c r="J171" i="7"/>
  <c r="L165" i="7"/>
  <c r="N159" i="7"/>
  <c r="N156" i="7"/>
  <c r="P153" i="7"/>
  <c r="K144" i="7"/>
  <c r="L134" i="7"/>
  <c r="M131" i="7"/>
  <c r="O124" i="7"/>
  <c r="O116" i="7"/>
  <c r="K113" i="7"/>
  <c r="O108" i="7"/>
  <c r="J105" i="7"/>
  <c r="J101" i="7"/>
  <c r="O96" i="7"/>
  <c r="P91" i="7"/>
  <c r="J83" i="7"/>
  <c r="O77" i="7"/>
  <c r="N73" i="7"/>
  <c r="P68" i="7"/>
  <c r="M63" i="7"/>
  <c r="M42" i="7"/>
  <c r="P36" i="7"/>
  <c r="P31" i="7"/>
  <c r="M26" i="7"/>
  <c r="O13" i="7"/>
  <c r="K43" i="7"/>
  <c r="M43" i="7"/>
  <c r="N43" i="7"/>
  <c r="L43" i="7"/>
  <c r="J3" i="7"/>
  <c r="L3" i="7"/>
  <c r="M3" i="7"/>
  <c r="P200" i="7"/>
  <c r="K200" i="7"/>
  <c r="L200" i="7"/>
  <c r="N190" i="7"/>
  <c r="M190" i="7"/>
  <c r="N180" i="7"/>
  <c r="J180" i="7"/>
  <c r="P180" i="7"/>
  <c r="M180" i="7"/>
  <c r="O180" i="7"/>
  <c r="N170" i="7"/>
  <c r="M170" i="7"/>
  <c r="O170" i="7"/>
  <c r="P170" i="7"/>
  <c r="N160" i="7"/>
  <c r="K160" i="7"/>
  <c r="O160" i="7"/>
  <c r="P160" i="7"/>
  <c r="N150" i="7"/>
  <c r="O150" i="7"/>
  <c r="J150" i="7"/>
  <c r="K150" i="7"/>
  <c r="L150" i="7"/>
  <c r="N140" i="7"/>
  <c r="O140" i="7"/>
  <c r="K140" i="7"/>
  <c r="J140" i="7"/>
  <c r="N130" i="7"/>
  <c r="O130" i="7"/>
  <c r="L130" i="7"/>
  <c r="J130" i="7"/>
  <c r="K130" i="7"/>
  <c r="J120" i="7"/>
  <c r="N120" i="7"/>
  <c r="L120" i="7"/>
  <c r="M120" i="7"/>
  <c r="J110" i="7"/>
  <c r="N110" i="7"/>
  <c r="O110" i="7"/>
  <c r="M110" i="7"/>
  <c r="L110" i="7"/>
  <c r="J100" i="7"/>
  <c r="K100" i="7"/>
  <c r="N100" i="7"/>
  <c r="O100" i="7"/>
  <c r="P100" i="7"/>
  <c r="J90" i="7"/>
  <c r="P90" i="7"/>
  <c r="M90" i="7"/>
  <c r="O90" i="7"/>
  <c r="K90" i="7"/>
  <c r="J80" i="7"/>
  <c r="L80" i="7"/>
  <c r="M80" i="7"/>
  <c r="N80" i="7"/>
  <c r="J70" i="7"/>
  <c r="M70" i="7"/>
  <c r="K70" i="7"/>
  <c r="L70" i="7"/>
  <c r="N70" i="7"/>
  <c r="J60" i="7"/>
  <c r="L60" i="7"/>
  <c r="O60" i="7"/>
  <c r="P60" i="7"/>
  <c r="J50" i="7"/>
  <c r="L50" i="7"/>
  <c r="N50" i="7"/>
  <c r="J40" i="7"/>
  <c r="L40" i="7"/>
  <c r="M40" i="7"/>
  <c r="K40" i="7"/>
  <c r="J30" i="7"/>
  <c r="L30" i="7"/>
  <c r="K30" i="7"/>
  <c r="N30" i="7"/>
  <c r="J20" i="7"/>
  <c r="L20" i="7"/>
  <c r="P20" i="7"/>
  <c r="O20" i="7"/>
  <c r="J10" i="7"/>
  <c r="L10" i="7"/>
  <c r="O10" i="7"/>
  <c r="P10" i="7"/>
  <c r="N10" i="7"/>
  <c r="M10" i="7"/>
  <c r="O3" i="7"/>
  <c r="M208" i="7"/>
  <c r="M206" i="7"/>
  <c r="L204" i="7"/>
  <c r="M202" i="7"/>
  <c r="M200" i="7"/>
  <c r="L198" i="7"/>
  <c r="L196" i="7"/>
  <c r="K194" i="7"/>
  <c r="P191" i="7"/>
  <c r="N184" i="7"/>
  <c r="P181" i="7"/>
  <c r="K176" i="7"/>
  <c r="L173" i="7"/>
  <c r="L170" i="7"/>
  <c r="P167" i="7"/>
  <c r="K162" i="7"/>
  <c r="M156" i="7"/>
  <c r="K153" i="7"/>
  <c r="J144" i="7"/>
  <c r="M140" i="7"/>
  <c r="L137" i="7"/>
  <c r="K134" i="7"/>
  <c r="J131" i="7"/>
  <c r="M127" i="7"/>
  <c r="N124" i="7"/>
  <c r="O120" i="7"/>
  <c r="N116" i="7"/>
  <c r="N112" i="7"/>
  <c r="L108" i="7"/>
  <c r="N104" i="7"/>
  <c r="M100" i="7"/>
  <c r="K96" i="7"/>
  <c r="N91" i="7"/>
  <c r="M86" i="7"/>
  <c r="L82" i="7"/>
  <c r="N77" i="7"/>
  <c r="L72" i="7"/>
  <c r="L68" i="7"/>
  <c r="J63" i="7"/>
  <c r="M52" i="7"/>
  <c r="P46" i="7"/>
  <c r="J41" i="7"/>
  <c r="N36" i="7"/>
  <c r="P30" i="7"/>
  <c r="O24" i="7"/>
  <c r="L13" i="7"/>
  <c r="M6" i="7"/>
  <c r="K33" i="7"/>
  <c r="L33" i="7"/>
  <c r="M33" i="7"/>
  <c r="P33" i="7"/>
  <c r="O33" i="7"/>
  <c r="K189" i="7"/>
  <c r="N189" i="7"/>
  <c r="O189" i="7"/>
  <c r="P189" i="7"/>
  <c r="K179" i="7"/>
  <c r="L179" i="7"/>
  <c r="N179" i="7"/>
  <c r="K169" i="7"/>
  <c r="O169" i="7"/>
  <c r="N169" i="7"/>
  <c r="K159" i="7"/>
  <c r="M159" i="7"/>
  <c r="O159" i="7"/>
  <c r="K149" i="7"/>
  <c r="L149" i="7"/>
  <c r="J149" i="7"/>
  <c r="K139" i="7"/>
  <c r="L139" i="7"/>
  <c r="M139" i="7"/>
  <c r="J139" i="7"/>
  <c r="K129" i="7"/>
  <c r="L129" i="7"/>
  <c r="N129" i="7"/>
  <c r="P119" i="7"/>
  <c r="M119" i="7"/>
  <c r="N119" i="7"/>
  <c r="L119" i="7"/>
  <c r="P109" i="7"/>
  <c r="J109" i="7"/>
  <c r="M109" i="7"/>
  <c r="K109" i="7"/>
  <c r="L109" i="7"/>
  <c r="P99" i="7"/>
  <c r="O99" i="7"/>
  <c r="L99" i="7"/>
  <c r="K99" i="7"/>
  <c r="P89" i="7"/>
  <c r="K89" i="7"/>
  <c r="L89" i="7"/>
  <c r="M89" i="7"/>
  <c r="N89" i="7"/>
  <c r="O89" i="7"/>
  <c r="P79" i="7"/>
  <c r="L79" i="7"/>
  <c r="N79" i="7"/>
  <c r="J79" i="7"/>
  <c r="P69" i="7"/>
  <c r="M69" i="7"/>
  <c r="N69" i="7"/>
  <c r="K69" i="7"/>
  <c r="P59" i="7"/>
  <c r="N59" i="7"/>
  <c r="O59" i="7"/>
  <c r="L59" i="7"/>
  <c r="K59" i="7"/>
  <c r="P49" i="7"/>
  <c r="M49" i="7"/>
  <c r="N49" i="7"/>
  <c r="K49" i="7"/>
  <c r="O49" i="7"/>
  <c r="P39" i="7"/>
  <c r="L39" i="7"/>
  <c r="M39" i="7"/>
  <c r="J39" i="7"/>
  <c r="K39" i="7"/>
  <c r="P29" i="7"/>
  <c r="K29" i="7"/>
  <c r="L29" i="7"/>
  <c r="J29" i="7"/>
  <c r="M29" i="7"/>
  <c r="N29" i="7"/>
  <c r="P19" i="7"/>
  <c r="J19" i="7"/>
  <c r="K19" i="7"/>
  <c r="O19" i="7"/>
  <c r="N19" i="7"/>
  <c r="P9" i="7"/>
  <c r="J9" i="7"/>
  <c r="N9" i="7"/>
  <c r="K9" i="7"/>
  <c r="N3" i="7"/>
  <c r="L206" i="7"/>
  <c r="K204" i="7"/>
  <c r="K202" i="7"/>
  <c r="J200" i="7"/>
  <c r="J194" i="7"/>
  <c r="O191" i="7"/>
  <c r="L189" i="7"/>
  <c r="P186" i="7"/>
  <c r="K184" i="7"/>
  <c r="O181" i="7"/>
  <c r="P175" i="7"/>
  <c r="K173" i="7"/>
  <c r="K170" i="7"/>
  <c r="M167" i="7"/>
  <c r="M164" i="7"/>
  <c r="P161" i="7"/>
  <c r="J159" i="7"/>
  <c r="J156" i="7"/>
  <c r="J153" i="7"/>
  <c r="O149" i="7"/>
  <c r="O146" i="7"/>
  <c r="K143" i="7"/>
  <c r="L140" i="7"/>
  <c r="P133" i="7"/>
  <c r="P130" i="7"/>
  <c r="L127" i="7"/>
  <c r="J124" i="7"/>
  <c r="K120" i="7"/>
  <c r="M116" i="7"/>
  <c r="K112" i="7"/>
  <c r="M104" i="7"/>
  <c r="L100" i="7"/>
  <c r="P95" i="7"/>
  <c r="K91" i="7"/>
  <c r="L86" i="7"/>
  <c r="P81" i="7"/>
  <c r="K72" i="7"/>
  <c r="N62" i="7"/>
  <c r="P56" i="7"/>
  <c r="L52" i="7"/>
  <c r="O46" i="7"/>
  <c r="P40" i="7"/>
  <c r="L36" i="7"/>
  <c r="O30" i="7"/>
  <c r="M24" i="7"/>
  <c r="L19" i="7"/>
  <c r="M12" i="7"/>
  <c r="L6" i="7"/>
  <c r="J16" i="7"/>
  <c r="O16" i="7"/>
  <c r="P16" i="7"/>
  <c r="K16" i="7"/>
  <c r="L16" i="7"/>
  <c r="J208" i="7"/>
  <c r="O208" i="7"/>
  <c r="P208" i="7"/>
  <c r="J198" i="7"/>
  <c r="O198" i="7"/>
  <c r="P198" i="7"/>
  <c r="J188" i="7"/>
  <c r="O188" i="7"/>
  <c r="K188" i="7"/>
  <c r="M178" i="7"/>
  <c r="N178" i="7"/>
  <c r="O178" i="7"/>
  <c r="P168" i="7"/>
  <c r="K168" i="7"/>
  <c r="N168" i="7"/>
  <c r="O168" i="7"/>
  <c r="N158" i="7"/>
  <c r="O158" i="7"/>
  <c r="P158" i="7"/>
  <c r="L148" i="7"/>
  <c r="P148" i="7"/>
  <c r="J148" i="7"/>
  <c r="K148" i="7"/>
  <c r="M138" i="7"/>
  <c r="J138" i="7"/>
  <c r="P138" i="7"/>
  <c r="N128" i="7"/>
  <c r="P128" i="7"/>
  <c r="J128" i="7"/>
  <c r="K128" i="7"/>
  <c r="M118" i="7"/>
  <c r="N118" i="7"/>
  <c r="L118" i="7"/>
  <c r="P118" i="7"/>
  <c r="M108" i="7"/>
  <c r="N108" i="7"/>
  <c r="P108" i="7"/>
  <c r="K108" i="7"/>
  <c r="M98" i="7"/>
  <c r="N98" i="7"/>
  <c r="J98" i="7"/>
  <c r="K98" i="7"/>
  <c r="L98" i="7"/>
  <c r="O98" i="7"/>
  <c r="M88" i="7"/>
  <c r="N88" i="7"/>
  <c r="K88" i="7"/>
  <c r="J88" i="7"/>
  <c r="M78" i="7"/>
  <c r="N78" i="7"/>
  <c r="L78" i="7"/>
  <c r="O78" i="7"/>
  <c r="J78" i="7"/>
  <c r="K78" i="7"/>
  <c r="P78" i="7"/>
  <c r="M68" i="7"/>
  <c r="N68" i="7"/>
  <c r="K68" i="7"/>
  <c r="O68" i="7"/>
  <c r="M58" i="7"/>
  <c r="N58" i="7"/>
  <c r="P58" i="7"/>
  <c r="K58" i="7"/>
  <c r="J58" i="7"/>
  <c r="L58" i="7"/>
  <c r="M48" i="7"/>
  <c r="N48" i="7"/>
  <c r="P48" i="7"/>
  <c r="J48" i="7"/>
  <c r="K48" i="7"/>
  <c r="L48" i="7"/>
  <c r="O48" i="7"/>
  <c r="M38" i="7"/>
  <c r="N38" i="7"/>
  <c r="P38" i="7"/>
  <c r="L38" i="7"/>
  <c r="O38" i="7"/>
  <c r="M28" i="7"/>
  <c r="N28" i="7"/>
  <c r="P28" i="7"/>
  <c r="L28" i="7"/>
  <c r="O28" i="7"/>
  <c r="M18" i="7"/>
  <c r="N18" i="7"/>
  <c r="P18" i="7"/>
  <c r="K18" i="7"/>
  <c r="L18" i="7"/>
  <c r="J18" i="7"/>
  <c r="O18" i="7"/>
  <c r="M8" i="7"/>
  <c r="N8" i="7"/>
  <c r="P8" i="7"/>
  <c r="O8" i="7"/>
  <c r="J8" i="7"/>
  <c r="K8" i="7"/>
  <c r="K3" i="7"/>
  <c r="K208" i="7"/>
  <c r="K206" i="7"/>
  <c r="J204" i="7"/>
  <c r="P199" i="7"/>
  <c r="O195" i="7"/>
  <c r="P193" i="7"/>
  <c r="N191" i="7"/>
  <c r="J189" i="7"/>
  <c r="O186" i="7"/>
  <c r="J184" i="7"/>
  <c r="L181" i="7"/>
  <c r="L178" i="7"/>
  <c r="O175" i="7"/>
  <c r="J173" i="7"/>
  <c r="J170" i="7"/>
  <c r="L164" i="7"/>
  <c r="M161" i="7"/>
  <c r="M158" i="7"/>
  <c r="P155" i="7"/>
  <c r="P152" i="7"/>
  <c r="N149" i="7"/>
  <c r="J143" i="7"/>
  <c r="P139" i="7"/>
  <c r="N136" i="7"/>
  <c r="O133" i="7"/>
  <c r="M130" i="7"/>
  <c r="O123" i="7"/>
  <c r="O119" i="7"/>
  <c r="N111" i="7"/>
  <c r="J104" i="7"/>
  <c r="N99" i="7"/>
  <c r="P94" i="7"/>
  <c r="N90" i="7"/>
  <c r="J86" i="7"/>
  <c r="P80" i="7"/>
  <c r="M76" i="7"/>
  <c r="J72" i="7"/>
  <c r="O66" i="7"/>
  <c r="L62" i="7"/>
  <c r="N56" i="7"/>
  <c r="P50" i="7"/>
  <c r="L46" i="7"/>
  <c r="O40" i="7"/>
  <c r="P34" i="7"/>
  <c r="M30" i="7"/>
  <c r="J24" i="7"/>
  <c r="J12" i="7"/>
  <c r="L5" i="7"/>
  <c r="N196" i="7"/>
  <c r="J196" i="7"/>
  <c r="L146" i="7"/>
  <c r="M146" i="7"/>
  <c r="N146" i="7"/>
  <c r="P146" i="7"/>
  <c r="O106" i="7"/>
  <c r="K56" i="7"/>
  <c r="O165" i="7"/>
  <c r="J165" i="7"/>
  <c r="N165" i="7"/>
  <c r="J145" i="7"/>
  <c r="N145" i="7"/>
  <c r="O145" i="7"/>
  <c r="P145" i="7"/>
  <c r="N115" i="7"/>
  <c r="O115" i="7"/>
  <c r="J115" i="7"/>
  <c r="P115" i="7"/>
  <c r="N85" i="7"/>
  <c r="O85" i="7"/>
  <c r="M85" i="7"/>
  <c r="P85" i="7"/>
  <c r="K85" i="7"/>
  <c r="N55" i="7"/>
  <c r="O55" i="7"/>
  <c r="M55" i="7"/>
  <c r="P55" i="7"/>
  <c r="L55" i="7"/>
  <c r="J55" i="7"/>
  <c r="K166" i="7"/>
  <c r="L145" i="7"/>
  <c r="K126" i="7"/>
  <c r="N106" i="7"/>
  <c r="K75" i="7"/>
  <c r="K53" i="7"/>
  <c r="N53" i="7"/>
  <c r="O53" i="7"/>
  <c r="J53" i="7"/>
  <c r="L207" i="7"/>
  <c r="M207" i="7"/>
  <c r="L197" i="7"/>
  <c r="M197" i="7"/>
  <c r="O187" i="7"/>
  <c r="J187" i="7"/>
  <c r="P187" i="7"/>
  <c r="O177" i="7"/>
  <c r="N177" i="7"/>
  <c r="M177" i="7"/>
  <c r="O167" i="7"/>
  <c r="L167" i="7"/>
  <c r="N167" i="7"/>
  <c r="O157" i="7"/>
  <c r="P157" i="7"/>
  <c r="J157" i="7"/>
  <c r="N157" i="7"/>
  <c r="O147" i="7"/>
  <c r="P147" i="7"/>
  <c r="L147" i="7"/>
  <c r="O137" i="7"/>
  <c r="P137" i="7"/>
  <c r="M137" i="7"/>
  <c r="J137" i="7"/>
  <c r="O127" i="7"/>
  <c r="P127" i="7"/>
  <c r="N127" i="7"/>
  <c r="J117" i="7"/>
  <c r="K117" i="7"/>
  <c r="O117" i="7"/>
  <c r="P117" i="7"/>
  <c r="L117" i="7"/>
  <c r="M117" i="7"/>
  <c r="N117" i="7"/>
  <c r="J107" i="7"/>
  <c r="K107" i="7"/>
  <c r="L107" i="7"/>
  <c r="M107" i="7"/>
  <c r="O107" i="7"/>
  <c r="J97" i="7"/>
  <c r="K97" i="7"/>
  <c r="L97" i="7"/>
  <c r="O97" i="7"/>
  <c r="P97" i="7"/>
  <c r="J87" i="7"/>
  <c r="K87" i="7"/>
  <c r="M87" i="7"/>
  <c r="N87" i="7"/>
  <c r="L87" i="7"/>
  <c r="J77" i="7"/>
  <c r="K77" i="7"/>
  <c r="L77" i="7"/>
  <c r="J67" i="7"/>
  <c r="K67" i="7"/>
  <c r="O67" i="7"/>
  <c r="P67" i="7"/>
  <c r="L67" i="7"/>
  <c r="M67" i="7"/>
  <c r="N67" i="7"/>
  <c r="J57" i="7"/>
  <c r="K57" i="7"/>
  <c r="M57" i="7"/>
  <c r="O57" i="7"/>
  <c r="P57" i="7"/>
  <c r="N57" i="7"/>
  <c r="J47" i="7"/>
  <c r="K47" i="7"/>
  <c r="M47" i="7"/>
  <c r="N47" i="7"/>
  <c r="O47" i="7"/>
  <c r="J37" i="7"/>
  <c r="K37" i="7"/>
  <c r="M37" i="7"/>
  <c r="L37" i="7"/>
  <c r="N37" i="7"/>
  <c r="P37" i="7"/>
  <c r="J27" i="7"/>
  <c r="K27" i="7"/>
  <c r="M27" i="7"/>
  <c r="L27" i="7"/>
  <c r="O27" i="7"/>
  <c r="J17" i="7"/>
  <c r="K17" i="7"/>
  <c r="M17" i="7"/>
  <c r="N17" i="7"/>
  <c r="P17" i="7"/>
  <c r="J7" i="7"/>
  <c r="K7" i="7"/>
  <c r="M7" i="7"/>
  <c r="L7" i="7"/>
  <c r="N7" i="7"/>
  <c r="O7" i="7"/>
  <c r="P209" i="7"/>
  <c r="P207" i="7"/>
  <c r="O205" i="7"/>
  <c r="P203" i="7"/>
  <c r="P201" i="7"/>
  <c r="O199" i="7"/>
  <c r="O197" i="7"/>
  <c r="N195" i="7"/>
  <c r="N193" i="7"/>
  <c r="K191" i="7"/>
  <c r="P188" i="7"/>
  <c r="N186" i="7"/>
  <c r="P183" i="7"/>
  <c r="K181" i="7"/>
  <c r="K178" i="7"/>
  <c r="M175" i="7"/>
  <c r="M172" i="7"/>
  <c r="P169" i="7"/>
  <c r="J167" i="7"/>
  <c r="J164" i="7"/>
  <c r="L161" i="7"/>
  <c r="L158" i="7"/>
  <c r="N155" i="7"/>
  <c r="L152" i="7"/>
  <c r="M149" i="7"/>
  <c r="J146" i="7"/>
  <c r="O142" i="7"/>
  <c r="O139" i="7"/>
  <c r="K136" i="7"/>
  <c r="K133" i="7"/>
  <c r="P129" i="7"/>
  <c r="J127" i="7"/>
  <c r="N123" i="7"/>
  <c r="K119" i="7"/>
  <c r="L115" i="7"/>
  <c r="K111" i="7"/>
  <c r="N107" i="7"/>
  <c r="K103" i="7"/>
  <c r="M99" i="7"/>
  <c r="M94" i="7"/>
  <c r="L90" i="7"/>
  <c r="L85" i="7"/>
  <c r="O80" i="7"/>
  <c r="L76" i="7"/>
  <c r="P71" i="7"/>
  <c r="N66" i="7"/>
  <c r="N61" i="7"/>
  <c r="M56" i="7"/>
  <c r="O50" i="7"/>
  <c r="K46" i="7"/>
  <c r="N40" i="7"/>
  <c r="O34" i="7"/>
  <c r="O29" i="7"/>
  <c r="P23" i="7"/>
  <c r="L17" i="7"/>
  <c r="P11" i="7"/>
  <c r="K5" i="7"/>
  <c r="G204" i="9"/>
  <c r="H204" i="9"/>
  <c r="I204" i="9"/>
  <c r="J204" i="9"/>
  <c r="G194" i="9"/>
  <c r="J194" i="9"/>
  <c r="G184" i="9"/>
  <c r="H184" i="9"/>
  <c r="I184" i="9"/>
  <c r="J184" i="9"/>
  <c r="G174" i="9"/>
  <c r="J174" i="9"/>
  <c r="G154" i="9"/>
  <c r="J154" i="9"/>
  <c r="G144" i="9"/>
  <c r="H144" i="9"/>
  <c r="I144" i="9"/>
  <c r="J144" i="9"/>
  <c r="G134" i="9"/>
  <c r="J134" i="9"/>
  <c r="G114" i="9"/>
  <c r="J114" i="9"/>
  <c r="G104" i="9"/>
  <c r="H104" i="9"/>
  <c r="I104" i="9"/>
  <c r="J104" i="9"/>
  <c r="G94" i="9"/>
  <c r="J94" i="9"/>
  <c r="G74" i="9"/>
  <c r="J74" i="9"/>
  <c r="G64" i="9"/>
  <c r="H64" i="9"/>
  <c r="I64" i="9"/>
  <c r="J64" i="9"/>
  <c r="G44" i="9"/>
  <c r="H44" i="9"/>
  <c r="I44" i="9"/>
  <c r="J44" i="9"/>
  <c r="G34" i="9"/>
  <c r="J34" i="9"/>
  <c r="G4" i="9"/>
  <c r="H4" i="9"/>
  <c r="I4" i="9"/>
  <c r="J4" i="9"/>
  <c r="H194" i="9"/>
  <c r="H74" i="9"/>
  <c r="G188" i="9"/>
  <c r="H188" i="9"/>
  <c r="I188" i="9"/>
  <c r="J188" i="9"/>
  <c r="G164" i="9"/>
  <c r="H164" i="9"/>
  <c r="I164" i="9"/>
  <c r="J164" i="9"/>
  <c r="G124" i="9"/>
  <c r="H124" i="9"/>
  <c r="I124" i="9"/>
  <c r="J124" i="9"/>
  <c r="G84" i="9"/>
  <c r="H84" i="9"/>
  <c r="I84" i="9"/>
  <c r="J84" i="9"/>
  <c r="G54" i="9"/>
  <c r="J54" i="9"/>
  <c r="G24" i="9"/>
  <c r="H24" i="9"/>
  <c r="I24" i="9"/>
  <c r="J24" i="9"/>
  <c r="I34" i="9"/>
  <c r="I54" i="9"/>
  <c r="H34" i="9"/>
  <c r="I74" i="9"/>
  <c r="H54" i="9"/>
  <c r="I94" i="9"/>
  <c r="I114" i="9"/>
  <c r="H94" i="9"/>
  <c r="G208" i="9"/>
  <c r="H208" i="9"/>
  <c r="I208" i="9"/>
  <c r="J208" i="9"/>
  <c r="G198" i="9"/>
  <c r="H198" i="9"/>
  <c r="G178" i="9"/>
  <c r="H178" i="9"/>
  <c r="I134" i="9"/>
  <c r="H114" i="9"/>
  <c r="I154" i="9"/>
  <c r="H134" i="9"/>
  <c r="I174" i="9"/>
  <c r="H154" i="9"/>
  <c r="G14" i="9"/>
  <c r="J14" i="9"/>
  <c r="I14" i="9"/>
  <c r="I3" i="9"/>
  <c r="J3" i="9"/>
  <c r="G3" i="9"/>
  <c r="H200" i="9"/>
  <c r="I200" i="9"/>
  <c r="J200" i="9"/>
  <c r="H190" i="9"/>
  <c r="I190" i="9"/>
  <c r="J190" i="9"/>
  <c r="H180" i="9"/>
  <c r="I180" i="9"/>
  <c r="J180" i="9"/>
  <c r="H170" i="9"/>
  <c r="I170" i="9"/>
  <c r="J170" i="9"/>
  <c r="H160" i="9"/>
  <c r="I160" i="9"/>
  <c r="J160" i="9"/>
  <c r="H150" i="9"/>
  <c r="I150" i="9"/>
  <c r="J150" i="9"/>
  <c r="H140" i="9"/>
  <c r="I140" i="9"/>
  <c r="J140" i="9"/>
  <c r="H130" i="9"/>
  <c r="I130" i="9"/>
  <c r="J130" i="9"/>
  <c r="H120" i="9"/>
  <c r="I120" i="9"/>
  <c r="J120" i="9"/>
  <c r="H110" i="9"/>
  <c r="I110" i="9"/>
  <c r="J110" i="9"/>
  <c r="H100" i="9"/>
  <c r="I100" i="9"/>
  <c r="J100" i="9"/>
  <c r="H90" i="9"/>
  <c r="I90" i="9"/>
  <c r="J90" i="9"/>
  <c r="H80" i="9"/>
  <c r="I80" i="9"/>
  <c r="J80" i="9"/>
  <c r="H70" i="9"/>
  <c r="I70" i="9"/>
  <c r="J70" i="9"/>
  <c r="H60" i="9"/>
  <c r="I60" i="9"/>
  <c r="J60" i="9"/>
  <c r="H50" i="9"/>
  <c r="I50" i="9"/>
  <c r="J50" i="9"/>
  <c r="H40" i="9"/>
  <c r="I40" i="9"/>
  <c r="J40" i="9"/>
  <c r="H30" i="9"/>
  <c r="I30" i="9"/>
  <c r="J30" i="9"/>
  <c r="H20" i="9"/>
  <c r="I20" i="9"/>
  <c r="J20" i="9"/>
  <c r="H10" i="9"/>
  <c r="I10" i="9"/>
  <c r="J10" i="9"/>
  <c r="G197" i="9"/>
  <c r="G177" i="9"/>
  <c r="G157" i="9"/>
  <c r="G137" i="9"/>
  <c r="G117" i="9"/>
  <c r="G97" i="9"/>
  <c r="G77" i="9"/>
  <c r="G57" i="9"/>
  <c r="G37" i="9"/>
  <c r="G17" i="9"/>
  <c r="J8" i="9"/>
  <c r="G9" i="9"/>
  <c r="H9" i="9"/>
  <c r="G168" i="9"/>
  <c r="H168" i="9"/>
  <c r="G158" i="9"/>
  <c r="H158" i="9"/>
  <c r="G148" i="9"/>
  <c r="H148" i="9"/>
  <c r="G138" i="9"/>
  <c r="H138" i="9"/>
  <c r="G128" i="9"/>
  <c r="H128" i="9"/>
  <c r="G118" i="9"/>
  <c r="H118" i="9"/>
  <c r="G108" i="9"/>
  <c r="H108" i="9"/>
  <c r="G98" i="9"/>
  <c r="H98" i="9"/>
  <c r="G88" i="9"/>
  <c r="H88" i="9"/>
  <c r="G78" i="9"/>
  <c r="H78" i="9"/>
  <c r="G68" i="9"/>
  <c r="H68" i="9"/>
  <c r="G58" i="9"/>
  <c r="H58" i="9"/>
  <c r="G48" i="9"/>
  <c r="H48" i="9"/>
  <c r="G38" i="9"/>
  <c r="H38" i="9"/>
  <c r="G28" i="9"/>
  <c r="H28" i="9"/>
  <c r="G18" i="9"/>
  <c r="H18" i="9"/>
  <c r="G8" i="9"/>
  <c r="H8" i="9"/>
  <c r="I168" i="9"/>
  <c r="I148" i="9"/>
  <c r="I128" i="9"/>
  <c r="I108" i="9"/>
  <c r="I88" i="9"/>
  <c r="I68" i="9"/>
  <c r="I48" i="9"/>
  <c r="I28" i="9"/>
  <c r="I207" i="9"/>
  <c r="I187" i="9"/>
  <c r="I167" i="9"/>
  <c r="I147" i="9"/>
  <c r="I127" i="9"/>
  <c r="I107" i="9"/>
  <c r="I87" i="9"/>
  <c r="I67" i="9"/>
  <c r="I47" i="9"/>
  <c r="I27" i="9"/>
  <c r="H7" i="9"/>
  <c r="H207" i="9"/>
  <c r="H187" i="9"/>
  <c r="H167" i="9"/>
  <c r="H147" i="9"/>
  <c r="H127" i="9"/>
  <c r="H107" i="9"/>
  <c r="H87" i="9"/>
  <c r="H67" i="9"/>
  <c r="H47" i="9"/>
  <c r="H27" i="9"/>
  <c r="G7" i="9"/>
  <c r="H205" i="9"/>
  <c r="I205" i="9"/>
  <c r="J205" i="9"/>
  <c r="H195" i="9"/>
  <c r="I195" i="9"/>
  <c r="J195" i="9"/>
  <c r="H185" i="9"/>
  <c r="I185" i="9"/>
  <c r="J185" i="9"/>
  <c r="H175" i="9"/>
  <c r="I175" i="9"/>
  <c r="J175" i="9"/>
  <c r="H165" i="9"/>
  <c r="I165" i="9"/>
  <c r="J165" i="9"/>
  <c r="H155" i="9"/>
  <c r="I155" i="9"/>
  <c r="J155" i="9"/>
  <c r="H145" i="9"/>
  <c r="I145" i="9"/>
  <c r="J145" i="9"/>
  <c r="H135" i="9"/>
  <c r="I135" i="9"/>
  <c r="J135" i="9"/>
  <c r="H125" i="9"/>
  <c r="I125" i="9"/>
  <c r="J125" i="9"/>
  <c r="H115" i="9"/>
  <c r="I115" i="9"/>
  <c r="J115" i="9"/>
  <c r="H105" i="9"/>
  <c r="I105" i="9"/>
  <c r="J105" i="9"/>
  <c r="H95" i="9"/>
  <c r="I95" i="9"/>
  <c r="J95" i="9"/>
  <c r="H85" i="9"/>
  <c r="I85" i="9"/>
  <c r="J85" i="9"/>
  <c r="H75" i="9"/>
  <c r="I75" i="9"/>
  <c r="J75" i="9"/>
  <c r="H65" i="9"/>
  <c r="I65" i="9"/>
  <c r="J65" i="9"/>
  <c r="H55" i="9"/>
  <c r="I55" i="9"/>
  <c r="J55" i="9"/>
  <c r="H45" i="9"/>
  <c r="I45" i="9"/>
  <c r="J45" i="9"/>
  <c r="H35" i="9"/>
  <c r="I35" i="9"/>
  <c r="J35" i="9"/>
  <c r="H25" i="9"/>
  <c r="I25" i="9"/>
  <c r="J25" i="9"/>
  <c r="H15" i="9"/>
  <c r="I15" i="9"/>
  <c r="J15" i="9"/>
  <c r="H5" i="9"/>
  <c r="I5" i="9"/>
  <c r="J5" i="9"/>
  <c r="G207" i="9"/>
  <c r="H199" i="9"/>
  <c r="G187" i="9"/>
  <c r="H179" i="9"/>
  <c r="G167" i="9"/>
  <c r="H159" i="9"/>
  <c r="G147" i="9"/>
  <c r="H139" i="9"/>
  <c r="G127" i="9"/>
  <c r="H119" i="9"/>
  <c r="G107" i="9"/>
  <c r="H99" i="9"/>
  <c r="G87" i="9"/>
  <c r="H79" i="9"/>
  <c r="G67" i="9"/>
  <c r="H59" i="9"/>
  <c r="G47" i="9"/>
  <c r="H39" i="9"/>
  <c r="G27" i="9"/>
  <c r="H19" i="9"/>
  <c r="H203" i="9"/>
  <c r="H193" i="9"/>
  <c r="H183" i="9"/>
  <c r="H173" i="9"/>
  <c r="H163" i="9"/>
  <c r="H153" i="9"/>
  <c r="H143" i="9"/>
  <c r="H133" i="9"/>
  <c r="H123" i="9"/>
  <c r="H113" i="9"/>
  <c r="H103" i="9"/>
  <c r="H93" i="9"/>
  <c r="H83" i="9"/>
  <c r="H73" i="9"/>
  <c r="H63" i="9"/>
  <c r="H53" i="9"/>
  <c r="H43" i="9"/>
  <c r="H33" i="9"/>
  <c r="H23" i="9"/>
  <c r="H13" i="9"/>
  <c r="H1" i="9" l="1"/>
  <c r="N1" i="8"/>
  <c r="Q1" i="8"/>
  <c r="O1" i="8"/>
  <c r="M1" i="8"/>
  <c r="L1" i="8"/>
  <c r="R1" i="8"/>
  <c r="K1" i="8"/>
  <c r="P1" i="7"/>
  <c r="J1" i="7"/>
  <c r="L1" i="7"/>
  <c r="O1" i="7"/>
  <c r="N1" i="7"/>
  <c r="M1" i="7"/>
</calcChain>
</file>

<file path=xl/sharedStrings.xml><?xml version="1.0" encoding="utf-8"?>
<sst xmlns="http://schemas.openxmlformats.org/spreadsheetml/2006/main" count="923" uniqueCount="247">
  <si>
    <t>Libellé</t>
  </si>
  <si>
    <t>0-14</t>
  </si>
  <si>
    <t>15-29</t>
  </si>
  <si>
    <t>30-44</t>
  </si>
  <si>
    <t>45-59</t>
  </si>
  <si>
    <t>75-89</t>
  </si>
  <si>
    <t>90+</t>
  </si>
  <si>
    <t>TOTAL</t>
  </si>
  <si>
    <t>Abbaretz</t>
  </si>
  <si>
    <t>Aigrefeuille-sur-Maine</t>
  </si>
  <si>
    <t>Ancenis-Saint-Géréon</t>
  </si>
  <si>
    <t>Chaumes-en-Retz</t>
  </si>
  <si>
    <t>Assérac</t>
  </si>
  <si>
    <t>Avessac</t>
  </si>
  <si>
    <t>Basse-Goulaine</t>
  </si>
  <si>
    <t>Batz-sur-Mer</t>
  </si>
  <si>
    <t>La Bernerie-en-Retz</t>
  </si>
  <si>
    <t>Besné</t>
  </si>
  <si>
    <t>Le Bignon</t>
  </si>
  <si>
    <t>Blain</t>
  </si>
  <si>
    <t>La Boissière-du-Doré</t>
  </si>
  <si>
    <t>Bouaye</t>
  </si>
  <si>
    <t>Bouée</t>
  </si>
  <si>
    <t>Bouguenais</t>
  </si>
  <si>
    <t>Villeneuve-en-Retz</t>
  </si>
  <si>
    <t>Boussay</t>
  </si>
  <si>
    <t>Bouvron</t>
  </si>
  <si>
    <t>Brains</t>
  </si>
  <si>
    <t>Campbon</t>
  </si>
  <si>
    <t>Carquefou</t>
  </si>
  <si>
    <t>Casson</t>
  </si>
  <si>
    <t>Le Cellier</t>
  </si>
  <si>
    <t>Divatte-sur-Loire</t>
  </si>
  <si>
    <t>La Chapelle-des-Marais</t>
  </si>
  <si>
    <t>La Chapelle-Glain</t>
  </si>
  <si>
    <t>La Chapelle-Heulin</t>
  </si>
  <si>
    <t>La Chapelle-Launay</t>
  </si>
  <si>
    <t>La Chapelle-sur-Erdre</t>
  </si>
  <si>
    <t>Châteaubriant</t>
  </si>
  <si>
    <t>Château-Thébaud</t>
  </si>
  <si>
    <t>Chauvé</t>
  </si>
  <si>
    <t>Cheix-en-Retz</t>
  </si>
  <si>
    <t>La Chevrolière</t>
  </si>
  <si>
    <t>Clisson</t>
  </si>
  <si>
    <t>Conquereuil</t>
  </si>
  <si>
    <t>Cordemais</t>
  </si>
  <si>
    <t>Corsept</t>
  </si>
  <si>
    <t>Couëron</t>
  </si>
  <si>
    <t>Couffé</t>
  </si>
  <si>
    <t>Le Croisic</t>
  </si>
  <si>
    <t>Crossac</t>
  </si>
  <si>
    <t>Derval</t>
  </si>
  <si>
    <t>Donges</t>
  </si>
  <si>
    <t>Drefféac</t>
  </si>
  <si>
    <t>Erbray</t>
  </si>
  <si>
    <t>La Baule-Escoublac</t>
  </si>
  <si>
    <t>Fay-de-Bretagne</t>
  </si>
  <si>
    <t>Fégréac</t>
  </si>
  <si>
    <t>Fercé</t>
  </si>
  <si>
    <t>Frossay</t>
  </si>
  <si>
    <t>Le Gâvre</t>
  </si>
  <si>
    <t>Gétigné</t>
  </si>
  <si>
    <t>Gorges</t>
  </si>
  <si>
    <t>Grand-Auverné</t>
  </si>
  <si>
    <t>Grandchamp-des-Fontaines</t>
  </si>
  <si>
    <t>Guémené-Penfao</t>
  </si>
  <si>
    <t>Guenrouet</t>
  </si>
  <si>
    <t>Guérande</t>
  </si>
  <si>
    <t>La Haie-Fouassière</t>
  </si>
  <si>
    <t>Haute-Goulaine</t>
  </si>
  <si>
    <t>Herbignac</t>
  </si>
  <si>
    <t>Héric</t>
  </si>
  <si>
    <t>Indre</t>
  </si>
  <si>
    <t>Issé</t>
  </si>
  <si>
    <t>Jans</t>
  </si>
  <si>
    <t>Joué-sur-Erdre</t>
  </si>
  <si>
    <t>Juigné-des-Moutiers</t>
  </si>
  <si>
    <t>Le Landreau</t>
  </si>
  <si>
    <t>Lavau-sur-Loire</t>
  </si>
  <si>
    <t>Legé</t>
  </si>
  <si>
    <t>Ligné</t>
  </si>
  <si>
    <t>La Limouzinière</t>
  </si>
  <si>
    <t>Le Loroux-Bottereau</t>
  </si>
  <si>
    <t>Louisfert</t>
  </si>
  <si>
    <t>Lusanger</t>
  </si>
  <si>
    <t>Machecoul-Saint-Même</t>
  </si>
  <si>
    <t>Maisdon-sur-Sèvre</t>
  </si>
  <si>
    <t>Malville</t>
  </si>
  <si>
    <t>La Marne</t>
  </si>
  <si>
    <t>Marsac-sur-Don</t>
  </si>
  <si>
    <t>Massérac</t>
  </si>
  <si>
    <t>Mauves-sur-Loire</t>
  </si>
  <si>
    <t>La Meilleraye-de-Bretagne</t>
  </si>
  <si>
    <t>Mésanger</t>
  </si>
  <si>
    <t>Mesquer</t>
  </si>
  <si>
    <t>Missillac</t>
  </si>
  <si>
    <t>Moisdon-la-Rivière</t>
  </si>
  <si>
    <t>Monnières</t>
  </si>
  <si>
    <t>La Montagne</t>
  </si>
  <si>
    <t>Montbert</t>
  </si>
  <si>
    <t>Montoir-de-Bretagne</t>
  </si>
  <si>
    <t>Montrelais</t>
  </si>
  <si>
    <t>Mouais</t>
  </si>
  <si>
    <t>Les Moutiers-en-Retz</t>
  </si>
  <si>
    <t>Mouzeil</t>
  </si>
  <si>
    <t>Mouzillon</t>
  </si>
  <si>
    <t>Nantes</t>
  </si>
  <si>
    <t>Nort-sur-Erdre</t>
  </si>
  <si>
    <t>Notre-Dame-des-Landes</t>
  </si>
  <si>
    <t>Noyal-sur-Brutz</t>
  </si>
  <si>
    <t>Nozay</t>
  </si>
  <si>
    <t>Orvault</t>
  </si>
  <si>
    <t>Oudon</t>
  </si>
  <si>
    <t>Paimboeuf</t>
  </si>
  <si>
    <t>Le Pallet</t>
  </si>
  <si>
    <t>Pannecé</t>
  </si>
  <si>
    <t>Paulx</t>
  </si>
  <si>
    <t>Le Pellerin</t>
  </si>
  <si>
    <t>Petit-Auverné</t>
  </si>
  <si>
    <t>Petit-Mars</t>
  </si>
  <si>
    <t>Pierric</t>
  </si>
  <si>
    <t>Le Pin</t>
  </si>
  <si>
    <t>Piriac-sur-Mer</t>
  </si>
  <si>
    <t>La Plaine-sur-Mer</t>
  </si>
  <si>
    <t>La Planche</t>
  </si>
  <si>
    <t>Plessé</t>
  </si>
  <si>
    <t>Pontchâteau</t>
  </si>
  <si>
    <t>Pont-Saint-Martin</t>
  </si>
  <si>
    <t>Pornic</t>
  </si>
  <si>
    <t>Pornichet</t>
  </si>
  <si>
    <t>Port-Saint-Père</t>
  </si>
  <si>
    <t>Pouillé-les-Côteaux</t>
  </si>
  <si>
    <t>Le Pouliguen</t>
  </si>
  <si>
    <t>Préfailles</t>
  </si>
  <si>
    <t>Prinquiau</t>
  </si>
  <si>
    <t>Puceul</t>
  </si>
  <si>
    <t>Quilly</t>
  </si>
  <si>
    <t>La Regrippière</t>
  </si>
  <si>
    <t>La Remaudière</t>
  </si>
  <si>
    <t>Remouillé</t>
  </si>
  <si>
    <t>Rezé</t>
  </si>
  <si>
    <t>Riaillé</t>
  </si>
  <si>
    <t>Rouans</t>
  </si>
  <si>
    <t>Rougé</t>
  </si>
  <si>
    <t>Ruffigné</t>
  </si>
  <si>
    <t>Saffré</t>
  </si>
  <si>
    <t>Saint-Aignan-Grandlieu</t>
  </si>
  <si>
    <t>Saint-André-des-Eaux</t>
  </si>
  <si>
    <t>Sainte-Anne-sur-Brivet</t>
  </si>
  <si>
    <t>Saint-Aubin-des-Châteaux</t>
  </si>
  <si>
    <t>Saint-Brevin-les-Pins</t>
  </si>
  <si>
    <t>Saint-Colomban</t>
  </si>
  <si>
    <t>Corcoué-sur-Logne</t>
  </si>
  <si>
    <t>Saint-Étienne-de-Mer-Morte</t>
  </si>
  <si>
    <t>Saint-Étienne-de-Montluc</t>
  </si>
  <si>
    <t>Saint-Fiacre-sur-Maine</t>
  </si>
  <si>
    <t>Saint-Gildas-des-Bois</t>
  </si>
  <si>
    <t>Saint-Herblain</t>
  </si>
  <si>
    <t>Vair-sur-Loire</t>
  </si>
  <si>
    <t>Saint-Hilaire-de-Chaléons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</si>
  <si>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</si>
  <si>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</si>
  <si>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</si>
  <si>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</si>
  <si>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</si>
  <si>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Saint-Léger-les-Vignes</t>
  </si>
  <si>
    <t>Sainte-Luce-sur-Loire</t>
  </si>
  <si>
    <t>Saint-Lumine-de-Clisson</t>
  </si>
  <si>
    <t>Saint-Lumine-de-Coutais</t>
  </si>
  <si>
    <t>Saint-Lyphard</t>
  </si>
  <si>
    <t>Saint-Malo-de-Guersac</t>
  </si>
  <si>
    <t>Saint-Mars-de-Coutais</t>
  </si>
  <si>
    <t>Saint-Mars-du-Désert</t>
  </si>
  <si>
    <t>Vallons de l'Erdre</t>
  </si>
  <si>
    <t>Saint-Michel-Chef-Chef</t>
  </si>
  <si>
    <t>Saint-Molf</t>
  </si>
  <si>
    <t>Saint-Nazaire</t>
  </si>
  <si>
    <t>Saint-Nicolas-de-Redon</t>
  </si>
  <si>
    <t>Sainte-Pazanne</t>
  </si>
  <si>
    <t>Saint-Père-en-Retz</t>
  </si>
  <si>
    <t>Saint-Philbert-de-Grand-Lieu</t>
  </si>
  <si>
    <t>Sainte-Reine-de-Bretagne</t>
  </si>
  <si>
    <t>Saint-Sébastien-sur-Loire</t>
  </si>
  <si>
    <t>Saint-Viaud</t>
  </si>
  <si>
    <t>Saint-Vincent-des-Landes</t>
  </si>
  <si>
    <t>Sautron</t>
  </si>
  <si>
    <t>Savenay</t>
  </si>
  <si>
    <t>Sévérac</t>
  </si>
  <si>
    <t>Sion-les-Mines</t>
  </si>
  <si>
    <t>Les Sorinières</t>
  </si>
  <si>
    <t>Soudan</t>
  </si>
  <si>
    <t>Soulvache</t>
  </si>
  <si>
    <t>Sucé-sur-Erdre</t>
  </si>
  <si>
    <t>Teillé</t>
  </si>
  <si>
    <t>Le Temple-de-Bretagne</t>
  </si>
  <si>
    <t>Thouaré-sur-Loire</t>
  </si>
  <si>
    <t>Les Touches</t>
  </si>
  <si>
    <t>Touvois</t>
  </si>
  <si>
    <t>Trans-sur-Erdre</t>
  </si>
  <si>
    <t>Treffieux</t>
  </si>
  <si>
    <t>Treillières</t>
  </si>
  <si>
    <t>Trignac</t>
  </si>
  <si>
    <t>La Turballe</t>
  </si>
  <si>
    <t>Vallet</t>
  </si>
  <si>
    <t>Loireauxence</t>
  </si>
  <si>
    <t>Vay</t>
  </si>
  <si>
    <t>Vertou</t>
  </si>
  <si>
    <t>Vieillevigne</t>
  </si>
  <si>
    <t>Vigneux-de-Bretagne</t>
  </si>
  <si>
    <t>Villepot</t>
  </si>
  <si>
    <t>Vue</t>
  </si>
  <si>
    <t>La Chevallerais</t>
  </si>
  <si>
    <t>La Roche-Blanche</t>
  </si>
  <si>
    <t>Geneston</t>
  </si>
  <si>
    <t>La Grigonnais</t>
  </si>
  <si>
    <t>Total 15 ans et +</t>
  </si>
  <si>
    <t>Population non scol. sup. BAC+2</t>
  </si>
  <si>
    <t>Population non scol. BAC-BP</t>
  </si>
  <si>
    <t>Population non scol. CAP-BEP</t>
  </si>
  <si>
    <t>Population non scol. sans diplôme</t>
  </si>
  <si>
    <t>Ancenis</t>
  </si>
  <si>
    <t>Grandchamps-des-Fontaines</t>
  </si>
  <si>
    <t>Vallons-de-l'Erdre</t>
  </si>
  <si>
    <t>60-74</t>
  </si>
  <si>
    <t>Agriculteurs exploitants</t>
  </si>
  <si>
    <t>Artisans, comm, chefs d'entr.</t>
  </si>
  <si>
    <t>Cadres et prof. intel. sup.</t>
  </si>
  <si>
    <t>Professions intermédiaires</t>
  </si>
  <si>
    <t>Employés</t>
  </si>
  <si>
    <t>Ouvriers</t>
  </si>
  <si>
    <t>Retraités</t>
  </si>
  <si>
    <t>Autres sans activité prof.</t>
  </si>
  <si>
    <t>Total</t>
  </si>
  <si>
    <t>0-14 hommes</t>
  </si>
  <si>
    <t>0-14 femmes</t>
  </si>
  <si>
    <t>15-64 hommes</t>
  </si>
  <si>
    <t>15-64 femmes</t>
  </si>
  <si>
    <t>65+ hommes</t>
  </si>
  <si>
    <t>65+ femmes</t>
  </si>
  <si>
    <t>hommes</t>
  </si>
  <si>
    <t>femmes</t>
  </si>
  <si>
    <t>15-64</t>
  </si>
  <si>
    <t>65+</t>
  </si>
  <si>
    <t>bibliothèque</t>
  </si>
  <si>
    <t>Répartition par sexe et tranche d'âge</t>
  </si>
  <si>
    <t>répartition par sexe</t>
  </si>
  <si>
    <t>répartition par tranche d'âge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</si>
</sst>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name val="Calibri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1" fontId="0" fillId="0" borderId="4" xfId="0" applyNumberFormat="1" applyBorder="1"/>
    <xf numFmtId="0" fontId="0" fillId="0" borderId="5" xfId="0" applyBorder="1"/>
    <xf numFmtId="0" fontId="0" fillId="0" borderId="6" xfId="0" applyBorder="1"/>
    <xf numFmtId="1" fontId="0" fillId="0" borderId="6" xfId="0" applyNumberFormat="1" applyBorder="1"/>
    <xf numFmtId="0" fontId="4" fillId="0" borderId="0" xfId="0" applyFont="1"/>
    <xf numFmtId="0" fontId="5" fillId="0" borderId="0" xfId="0" applyFont="1"/>
    <xf numFmtId="0" fontId="0" fillId="2" borderId="0" xfId="0" applyFill="1"/>
    <xf numFmtId="0" fontId="4" fillId="0" borderId="1" xfId="0" applyFont="1" applyBorder="1"/>
    <xf numFmtId="1" fontId="5" fillId="0" borderId="2" xfId="0" applyNumberFormat="1" applyFont="1" applyBorder="1"/>
    <xf numFmtId="1" fontId="5" fillId="2" borderId="2" xfId="0" applyNumberFormat="1" applyFont="1" applyFill="1" applyBorder="1"/>
    <xf numFmtId="1" fontId="5" fillId="2" borderId="7" xfId="0" applyNumberFormat="1" applyFont="1" applyFill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164" fontId="0" fillId="2" borderId="4" xfId="0" applyNumberFormat="1" applyFill="1" applyBorder="1"/>
    <xf numFmtId="164" fontId="0" fillId="2" borderId="8" xfId="0" applyNumberFormat="1" applyFill="1" applyBorder="1"/>
    <xf numFmtId="164" fontId="0" fillId="2" borderId="6" xfId="0" applyNumberFormat="1" applyFill="1" applyBorder="1"/>
    <xf numFmtId="164" fontId="0" fillId="2" borderId="9" xfId="0" applyNumberFormat="1" applyFill="1" applyBorder="1"/>
    <xf numFmtId="0" fontId="0" fillId="3" borderId="0" xfId="0" applyFill="1"/>
    <xf numFmtId="1" fontId="5" fillId="3" borderId="2" xfId="0" applyNumberFormat="1" applyFont="1" applyFill="1" applyBorder="1"/>
    <xf numFmtId="0" fontId="3" fillId="3" borderId="4" xfId="0" applyFont="1" applyFill="1" applyBorder="1" applyAlignment="1">
      <alignment wrapText="1"/>
    </xf>
    <xf numFmtId="1" fontId="0" fillId="3" borderId="4" xfId="0" applyNumberFormat="1" applyFill="1" applyBorder="1"/>
    <xf numFmtId="1" fontId="0" fillId="3" borderId="6" xfId="0" applyNumberFormat="1" applyFill="1" applyBorder="1"/>
    <xf numFmtId="0" fontId="5" fillId="0" borderId="1" xfId="0" applyFont="1" applyBorder="1"/>
    <xf numFmtId="0" fontId="5" fillId="0" borderId="2" xfId="0" applyFont="1" applyBorder="1"/>
    <xf numFmtId="0" fontId="5" fillId="3" borderId="2" xfId="0" applyFont="1" applyFill="1" applyBorder="1"/>
    <xf numFmtId="164" fontId="5" fillId="2" borderId="2" xfId="0" applyNumberFormat="1" applyFont="1" applyFill="1" applyBorder="1"/>
    <xf numFmtId="164" fontId="5" fillId="2" borderId="7" xfId="0" applyNumberFormat="1" applyFont="1" applyFill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0" fillId="3" borderId="4" xfId="0" applyFill="1" applyBorder="1"/>
    <xf numFmtId="0" fontId="0" fillId="3" borderId="6" xfId="0" applyFill="1" applyBorder="1"/>
    <xf numFmtId="0" fontId="0" fillId="0" borderId="1" xfId="0" applyBorder="1"/>
    <xf numFmtId="0" fontId="0" fillId="4" borderId="0" xfId="0" applyFill="1"/>
    <xf numFmtId="1" fontId="5" fillId="5" borderId="0" xfId="0" applyNumberFormat="1" applyFont="1" applyFill="1"/>
    <xf numFmtId="0" fontId="0" fillId="5" borderId="0" xfId="0" applyFill="1"/>
    <xf numFmtId="1" fontId="5" fillId="5" borderId="0" xfId="0" applyNumberFormat="1" applyFont="1" applyFill="1" applyAlignment="1">
      <alignment horizontal="left"/>
    </xf>
    <xf numFmtId="1" fontId="5" fillId="3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1" fontId="0" fillId="2" borderId="4" xfId="0" applyNumberFormat="1" applyFill="1" applyBorder="1" applyAlignment="1">
      <alignment horizontal="left"/>
    </xf>
    <xf numFmtId="1" fontId="0" fillId="5" borderId="4" xfId="0" applyNumberFormat="1" applyFill="1" applyBorder="1" applyAlignment="1">
      <alignment horizontal="left"/>
    </xf>
    <xf numFmtId="1" fontId="0" fillId="2" borderId="8" xfId="0" applyNumberForma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1" fontId="0" fillId="2" borderId="6" xfId="0" applyNumberFormat="1" applyFill="1" applyBorder="1" applyAlignment="1">
      <alignment horizontal="left"/>
    </xf>
    <xf numFmtId="1" fontId="0" fillId="5" borderId="6" xfId="0" applyNumberFormat="1" applyFill="1" applyBorder="1" applyAlignment="1">
      <alignment horizontal="left"/>
    </xf>
    <xf numFmtId="1" fontId="0" fillId="2" borderId="9" xfId="0" applyNumberFormat="1" applyFill="1" applyBorder="1" applyAlignment="1">
      <alignment horizontal="left"/>
    </xf>
    <xf numFmtId="0" fontId="4" fillId="5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DE762D9-7D4A-4A17-AE06-3F4E32381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3</xdr:row>
      <xdr:rowOff>0</xdr:rowOff>
    </xdr:from>
    <xdr:to>
      <xdr:col>12</xdr:col>
      <xdr:colOff>104775</xdr:colOff>
      <xdr:row>21</xdr:row>
      <xdr:rowOff>114300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305B6FD-5407-42B2-93BE-115BB72C66D6}"/>
            </a:ext>
          </a:extLst>
        </xdr:cNvPr>
        <xdr:cNvSpPr txBox="1"/>
      </xdr:nvSpPr>
      <xdr:spPr>
        <a:xfrm>
          <a:off x="1866900" y="600075"/>
          <a:ext cx="7381875" cy="3714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Les donnés présentes dans ce tableau ont été extraites en 2026 de l'atlas de Loire-Atlantique et reprennent les données iNSEE 2023 (dernières statistiques disponibles en mars 2026).</a:t>
          </a:r>
        </a:p>
        <a:p>
          <a:endParaRPr lang="fr-FR" sz="1100"/>
        </a:p>
        <a:p>
          <a:r>
            <a:rPr lang="fr-FR" sz="1100"/>
            <a:t>Il</a:t>
          </a:r>
          <a:r>
            <a:rPr lang="fr-FR" sz="1100" baseline="0"/>
            <a:t> va permettre d'effectuer une analyse statistique de la population de votre commune et de votre communauté de communes.</a:t>
          </a:r>
          <a:endParaRPr lang="fr-FR" sz="1100"/>
        </a:p>
        <a:p>
          <a:endParaRPr lang="fr-FR" sz="1100"/>
        </a:p>
        <a:p>
          <a:r>
            <a:rPr lang="fr-FR" sz="1100"/>
            <a:t>Dans tous les tableaux </a:t>
          </a:r>
          <a:r>
            <a:rPr lang="fr-FR" sz="1100" baseline="0"/>
            <a:t>, la première partie (en blanc) contient les données brutes, tandis que la 2e partie contient des pourcentages. Selon les cas, vous aurez besoin de l'une ou de l'autre.</a:t>
          </a:r>
        </a:p>
        <a:p>
          <a:endParaRPr lang="fr-FR" sz="1100" baseline="0"/>
        </a:p>
        <a:p>
          <a:r>
            <a:rPr lang="fr-FR" sz="1100" baseline="0"/>
            <a:t>La partie supérieure des tableaux (en rouge) est une synthèse dynamique. Elle additionne toutes les lignes du tableau et se met à jour automatiquement quand vous modifiez la sélection (grâce aux filtres). Vous pouvez ainsi facilement calculer des moyennes pour une communauté de communes, ou pour les communes d'une certaine population.</a:t>
          </a:r>
        </a:p>
        <a:p>
          <a:endParaRPr lang="fr-FR" sz="1100" baseline="0"/>
        </a:p>
        <a:p>
          <a:r>
            <a:rPr lang="fr-FR" sz="1100" u="sng" baseline="0"/>
            <a:t>Concernant le niveau d'étude </a:t>
          </a:r>
          <a:r>
            <a:rPr lang="fr-FR" sz="1100" baseline="0"/>
            <a:t>: il s'agit bien du niveau d'étude des personnes qui ont terminé leurs études (donc qui ne sont plus scolarisées). On ne prend donc pas en compte les enfants et les étudiants. </a:t>
          </a:r>
        </a:p>
        <a:p>
          <a:endParaRPr lang="fr-FR" sz="1100" baseline="0"/>
        </a:p>
        <a:p>
          <a:r>
            <a:rPr lang="fr-FR" sz="1100" baseline="0"/>
            <a:t>Le dernier onglet comprend des statistqiues issues de Scrib 2025 (données 2024) et indique la répartition des emprunteurs entre hommes et femmes ainsi qu'entre les grandes tranches d'âge (0-14, 15-64 et 65+).</a:t>
          </a:r>
        </a:p>
        <a:p>
          <a:r>
            <a:rPr lang="fr-FR" sz="1100" baseline="0"/>
            <a:t>Là encore vous trouverez les statistiques des communes qui ont fourni cette information et les moyennes départementales pour comparaison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5995-21B6-4E42-A4B2-0E0B4F18E396}">
  <dimension ref="A1"/>
  <sheetViews>
    <sheetView tabSelected="1" workbookViewId="0">
      <selection activeCell="N14" sqref="N14"/>
    </sheetView>
  </sheetViews>
  <sheetFormatPr baseColWidth="10" defaultRowHeight="15.75" x14ac:dyDescent="0.25"/>
  <cols>
    <col min="1" max="16384" width="11.42578125" style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251B-4768-4504-AF39-4AA53683C1C0}">
  <sheetPr filterMode="1"/>
  <dimension ref="A1:P20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" sqref="I1:I1048576"/>
    </sheetView>
  </sheetViews>
  <sheetFormatPr baseColWidth="10" defaultRowHeight="15" x14ac:dyDescent="0.25"/>
  <cols>
    <col min="1" max="1" width="30.140625" customWidth="1"/>
    <col min="9" max="9" width="11.42578125" style="24"/>
    <col min="10" max="16" width="11.42578125" style="11"/>
  </cols>
  <sheetData>
    <row r="1" spans="1:16" s="9" customFormat="1" ht="38.25" customHeight="1" x14ac:dyDescent="0.3">
      <c r="A1" s="12"/>
      <c r="B1" s="13">
        <f t="shared" ref="B1:H1" si="0">SUBTOTAL(9,B3:B209)</f>
        <v>142530</v>
      </c>
      <c r="C1" s="13">
        <f t="shared" si="0"/>
        <v>105998.5</v>
      </c>
      <c r="D1" s="13">
        <f t="shared" si="0"/>
        <v>143718</v>
      </c>
      <c r="E1" s="13">
        <f t="shared" si="0"/>
        <v>148972</v>
      </c>
      <c r="F1" s="13">
        <f t="shared" si="0"/>
        <v>121043</v>
      </c>
      <c r="G1" s="13">
        <f t="shared" si="0"/>
        <v>54439</v>
      </c>
      <c r="H1" s="13">
        <f t="shared" si="0"/>
        <v>8215</v>
      </c>
      <c r="I1" s="25">
        <f>SUBTOTAL(9,I3:I209)</f>
        <v>724915.50000000023</v>
      </c>
      <c r="J1" s="14">
        <f>B1*100/$I$1</f>
        <v>19.661601938432817</v>
      </c>
      <c r="K1" s="14">
        <f t="shared" ref="K1:P1" si="1">C1*100/$I$1</f>
        <v>14.62218699972617</v>
      </c>
      <c r="L1" s="14">
        <f t="shared" si="1"/>
        <v>19.825483108031207</v>
      </c>
      <c r="M1" s="14">
        <f t="shared" si="1"/>
        <v>20.550257236877947</v>
      </c>
      <c r="N1" s="14">
        <f t="shared" si="1"/>
        <v>16.697532333078815</v>
      </c>
      <c r="O1" s="14">
        <f t="shared" si="1"/>
        <v>7.509702855022411</v>
      </c>
      <c r="P1" s="15">
        <f t="shared" si="1"/>
        <v>1.1332355288306013</v>
      </c>
    </row>
    <row r="2" spans="1:16" ht="15.75" x14ac:dyDescent="0.25">
      <c r="A2" s="16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223</v>
      </c>
      <c r="G2" s="17" t="s">
        <v>5</v>
      </c>
      <c r="H2" s="17" t="s">
        <v>6</v>
      </c>
      <c r="I2" s="26" t="s">
        <v>7</v>
      </c>
      <c r="J2" s="18" t="s">
        <v>1</v>
      </c>
      <c r="K2" s="18" t="s">
        <v>2</v>
      </c>
      <c r="L2" s="18" t="s">
        <v>3</v>
      </c>
      <c r="M2" s="18" t="s">
        <v>4</v>
      </c>
      <c r="N2" s="18" t="s">
        <v>223</v>
      </c>
      <c r="O2" s="18" t="s">
        <v>5</v>
      </c>
      <c r="P2" s="19" t="s">
        <v>6</v>
      </c>
    </row>
    <row r="3" spans="1:16" x14ac:dyDescent="0.25">
      <c r="A3" s="3" t="s">
        <v>8</v>
      </c>
      <c r="B3" s="5">
        <v>455</v>
      </c>
      <c r="C3" s="5">
        <v>313.7</v>
      </c>
      <c r="D3" s="5">
        <v>428</v>
      </c>
      <c r="E3" s="5">
        <v>430</v>
      </c>
      <c r="F3" s="5">
        <v>303</v>
      </c>
      <c r="G3" s="5">
        <v>130</v>
      </c>
      <c r="H3" s="5">
        <v>13</v>
      </c>
      <c r="I3" s="27">
        <f>SUM(B3:H3)</f>
        <v>2072.6999999999998</v>
      </c>
      <c r="J3" s="20">
        <f>B3*100/$I3</f>
        <v>21.952043228638974</v>
      </c>
      <c r="K3" s="20">
        <f t="shared" ref="K3:P3" si="2">C3*100/$I3</f>
        <v>15.134848265547355</v>
      </c>
      <c r="L3" s="20">
        <f t="shared" si="2"/>
        <v>20.649394509576883</v>
      </c>
      <c r="M3" s="20">
        <f t="shared" si="2"/>
        <v>20.745887007285184</v>
      </c>
      <c r="N3" s="20">
        <f t="shared" si="2"/>
        <v>14.618613402807933</v>
      </c>
      <c r="O3" s="20">
        <f t="shared" si="2"/>
        <v>6.2720123510397068</v>
      </c>
      <c r="P3" s="21">
        <f t="shared" si="2"/>
        <v>0.62720123510397074</v>
      </c>
    </row>
    <row r="4" spans="1:16" x14ac:dyDescent="0.25">
      <c r="A4" s="3" t="s">
        <v>9</v>
      </c>
      <c r="B4" s="5">
        <v>994</v>
      </c>
      <c r="C4" s="5">
        <v>667.6</v>
      </c>
      <c r="D4" s="5">
        <v>917</v>
      </c>
      <c r="E4" s="5">
        <v>843</v>
      </c>
      <c r="F4" s="5">
        <v>444</v>
      </c>
      <c r="G4" s="5">
        <v>230</v>
      </c>
      <c r="H4" s="5">
        <v>60</v>
      </c>
      <c r="I4" s="27">
        <f t="shared" ref="I4:I67" si="3">SUM(B4:H4)</f>
        <v>4155.6000000000004</v>
      </c>
      <c r="J4" s="20">
        <f t="shared" ref="J4:J67" si="4">B4*100/$I4</f>
        <v>23.919530272403502</v>
      </c>
      <c r="K4" s="20">
        <f t="shared" ref="K4:K67" si="5">C4*100/$I4</f>
        <v>16.065068822793339</v>
      </c>
      <c r="L4" s="20">
        <f t="shared" ref="L4:L67" si="6">D4*100/$I4</f>
        <v>22.066608913273654</v>
      </c>
      <c r="M4" s="20">
        <f t="shared" ref="M4:M67" si="7">E4*100/$I4</f>
        <v>20.285879295408602</v>
      </c>
      <c r="N4" s="20">
        <f t="shared" ref="N4:N67" si="8">F4*100/$I4</f>
        <v>10.684377707190297</v>
      </c>
      <c r="O4" s="20">
        <f t="shared" ref="O4:O67" si="9">G4*100/$I4</f>
        <v>5.5347001636346134</v>
      </c>
      <c r="P4" s="21">
        <f t="shared" ref="P4:P67" si="10">H4*100/$I4</f>
        <v>1.4438348252959861</v>
      </c>
    </row>
    <row r="5" spans="1:16" x14ac:dyDescent="0.25">
      <c r="A5" s="3" t="s">
        <v>10</v>
      </c>
      <c r="B5" s="5">
        <v>1900</v>
      </c>
      <c r="C5" s="5">
        <v>1877.7</v>
      </c>
      <c r="D5" s="5">
        <v>1869</v>
      </c>
      <c r="E5" s="5">
        <v>2461</v>
      </c>
      <c r="F5" s="5">
        <v>2102</v>
      </c>
      <c r="G5" s="5">
        <v>1237</v>
      </c>
      <c r="H5" s="5">
        <v>154</v>
      </c>
      <c r="I5" s="27">
        <f t="shared" si="3"/>
        <v>11600.7</v>
      </c>
      <c r="J5" s="20">
        <f t="shared" si="4"/>
        <v>16.378321997810477</v>
      </c>
      <c r="K5" s="20">
        <f t="shared" si="5"/>
        <v>16.186092218573016</v>
      </c>
      <c r="L5" s="20">
        <f t="shared" si="6"/>
        <v>16.111096744161991</v>
      </c>
      <c r="M5" s="20">
        <f t="shared" si="7"/>
        <v>21.214237071900833</v>
      </c>
      <c r="N5" s="20">
        <f t="shared" si="8"/>
        <v>18.119596231261905</v>
      </c>
      <c r="O5" s="20">
        <f t="shared" si="9"/>
        <v>10.663149637521872</v>
      </c>
      <c r="P5" s="21">
        <f t="shared" si="10"/>
        <v>1.3275060987699017</v>
      </c>
    </row>
    <row r="6" spans="1:16" x14ac:dyDescent="0.25">
      <c r="A6" s="3" t="s">
        <v>11</v>
      </c>
      <c r="B6" s="5">
        <v>1439</v>
      </c>
      <c r="C6" s="5">
        <v>1148.4000000000001</v>
      </c>
      <c r="D6" s="5">
        <v>1527</v>
      </c>
      <c r="E6" s="5">
        <v>1515</v>
      </c>
      <c r="F6" s="5">
        <v>1217</v>
      </c>
      <c r="G6" s="5">
        <v>518</v>
      </c>
      <c r="H6" s="5">
        <v>75</v>
      </c>
      <c r="I6" s="27">
        <f t="shared" si="3"/>
        <v>7439.4</v>
      </c>
      <c r="J6" s="20">
        <f t="shared" si="4"/>
        <v>19.342957765411189</v>
      </c>
      <c r="K6" s="20">
        <f t="shared" si="5"/>
        <v>15.436728768449072</v>
      </c>
      <c r="L6" s="20">
        <f t="shared" si="6"/>
        <v>20.525848858778936</v>
      </c>
      <c r="M6" s="20">
        <f t="shared" si="7"/>
        <v>20.36454552786515</v>
      </c>
      <c r="N6" s="20">
        <f t="shared" si="8"/>
        <v>16.358846143506199</v>
      </c>
      <c r="O6" s="20">
        <f t="shared" si="9"/>
        <v>6.9629271177783156</v>
      </c>
      <c r="P6" s="21">
        <f t="shared" si="10"/>
        <v>1.008145818211146</v>
      </c>
    </row>
    <row r="7" spans="1:16" x14ac:dyDescent="0.25">
      <c r="A7" s="3" t="s">
        <v>12</v>
      </c>
      <c r="B7" s="5">
        <v>313</v>
      </c>
      <c r="C7" s="5">
        <v>227.4</v>
      </c>
      <c r="D7" s="5">
        <v>323</v>
      </c>
      <c r="E7" s="5">
        <v>402</v>
      </c>
      <c r="F7" s="5">
        <v>466</v>
      </c>
      <c r="G7" s="5">
        <v>145</v>
      </c>
      <c r="H7" s="5">
        <v>14</v>
      </c>
      <c r="I7" s="27">
        <f t="shared" si="3"/>
        <v>1890.4</v>
      </c>
      <c r="J7" s="20">
        <f t="shared" si="4"/>
        <v>16.557342361404991</v>
      </c>
      <c r="K7" s="20">
        <f t="shared" si="5"/>
        <v>12.029200169276344</v>
      </c>
      <c r="L7" s="20">
        <f t="shared" si="6"/>
        <v>17.086330935251798</v>
      </c>
      <c r="M7" s="20">
        <f t="shared" si="7"/>
        <v>21.265340668641556</v>
      </c>
      <c r="N7" s="20">
        <f t="shared" si="8"/>
        <v>24.650867541261107</v>
      </c>
      <c r="O7" s="20">
        <f t="shared" si="9"/>
        <v>7.6703343207786707</v>
      </c>
      <c r="P7" s="21">
        <f t="shared" si="10"/>
        <v>0.74058400338552688</v>
      </c>
    </row>
    <row r="8" spans="1:16" x14ac:dyDescent="0.25">
      <c r="A8" s="3" t="s">
        <v>13</v>
      </c>
      <c r="B8" s="5">
        <v>410</v>
      </c>
      <c r="C8" s="5">
        <v>355</v>
      </c>
      <c r="D8" s="5">
        <v>429</v>
      </c>
      <c r="E8" s="5">
        <v>517</v>
      </c>
      <c r="F8" s="5">
        <v>482</v>
      </c>
      <c r="G8" s="5">
        <v>233</v>
      </c>
      <c r="H8" s="5">
        <v>26</v>
      </c>
      <c r="I8" s="27">
        <f t="shared" si="3"/>
        <v>2452</v>
      </c>
      <c r="J8" s="20">
        <f t="shared" si="4"/>
        <v>16.721044045676997</v>
      </c>
      <c r="K8" s="20">
        <f t="shared" si="5"/>
        <v>14.477977161500815</v>
      </c>
      <c r="L8" s="20">
        <f t="shared" si="6"/>
        <v>17.495921696574225</v>
      </c>
      <c r="M8" s="20">
        <f t="shared" si="7"/>
        <v>21.084828711256119</v>
      </c>
      <c r="N8" s="20">
        <f t="shared" si="8"/>
        <v>19.657422512234909</v>
      </c>
      <c r="O8" s="20">
        <f t="shared" si="9"/>
        <v>9.5024469820554653</v>
      </c>
      <c r="P8" s="21">
        <f t="shared" si="10"/>
        <v>1.0603588907014683</v>
      </c>
    </row>
    <row r="9" spans="1:16" x14ac:dyDescent="0.25">
      <c r="A9" s="3" t="s">
        <v>14</v>
      </c>
      <c r="B9" s="5">
        <v>1730</v>
      </c>
      <c r="C9" s="5">
        <v>1469</v>
      </c>
      <c r="D9" s="5">
        <v>1679</v>
      </c>
      <c r="E9" s="5">
        <v>2106</v>
      </c>
      <c r="F9" s="5">
        <v>1843</v>
      </c>
      <c r="G9" s="5">
        <v>771</v>
      </c>
      <c r="H9" s="5">
        <v>81</v>
      </c>
      <c r="I9" s="27">
        <f t="shared" si="3"/>
        <v>9679</v>
      </c>
      <c r="J9" s="20">
        <f t="shared" si="4"/>
        <v>17.873747287942969</v>
      </c>
      <c r="K9" s="20">
        <f t="shared" si="5"/>
        <v>15.177187726004753</v>
      </c>
      <c r="L9" s="20">
        <f t="shared" si="6"/>
        <v>17.346833350552743</v>
      </c>
      <c r="M9" s="20">
        <f t="shared" si="7"/>
        <v>21.758446120466992</v>
      </c>
      <c r="N9" s="20">
        <f t="shared" si="8"/>
        <v>19.04122326686641</v>
      </c>
      <c r="O9" s="20">
        <f t="shared" si="9"/>
        <v>7.9656989358404795</v>
      </c>
      <c r="P9" s="21">
        <f t="shared" si="10"/>
        <v>0.83686331232565347</v>
      </c>
    </row>
    <row r="10" spans="1:16" x14ac:dyDescent="0.25">
      <c r="A10" s="3" t="s">
        <v>15</v>
      </c>
      <c r="B10" s="5">
        <v>305</v>
      </c>
      <c r="C10" s="5">
        <v>266.5</v>
      </c>
      <c r="D10" s="5">
        <v>354</v>
      </c>
      <c r="E10" s="5">
        <v>507</v>
      </c>
      <c r="F10" s="5">
        <v>889</v>
      </c>
      <c r="G10" s="5">
        <v>498</v>
      </c>
      <c r="H10" s="5">
        <v>73</v>
      </c>
      <c r="I10" s="27">
        <f t="shared" si="3"/>
        <v>2892.5</v>
      </c>
      <c r="J10" s="20">
        <f t="shared" si="4"/>
        <v>10.544511668107173</v>
      </c>
      <c r="K10" s="20">
        <f t="shared" si="5"/>
        <v>9.213483146067416</v>
      </c>
      <c r="L10" s="20">
        <f t="shared" si="6"/>
        <v>12.238547968885047</v>
      </c>
      <c r="M10" s="20">
        <f t="shared" si="7"/>
        <v>17.528089887640448</v>
      </c>
      <c r="N10" s="20">
        <f t="shared" si="8"/>
        <v>30.734658599827139</v>
      </c>
      <c r="O10" s="20">
        <f t="shared" si="9"/>
        <v>17.21694036300778</v>
      </c>
      <c r="P10" s="21">
        <f t="shared" si="10"/>
        <v>2.5237683664649957</v>
      </c>
    </row>
    <row r="11" spans="1:16" x14ac:dyDescent="0.25">
      <c r="A11" s="3" t="s">
        <v>16</v>
      </c>
      <c r="B11" s="5">
        <v>394</v>
      </c>
      <c r="C11" s="5">
        <v>286.10000000000002</v>
      </c>
      <c r="D11" s="5">
        <v>390</v>
      </c>
      <c r="E11" s="5">
        <v>613</v>
      </c>
      <c r="F11" s="5">
        <v>1172</v>
      </c>
      <c r="G11" s="5">
        <v>598</v>
      </c>
      <c r="H11" s="5">
        <v>83</v>
      </c>
      <c r="I11" s="27">
        <f t="shared" si="3"/>
        <v>3536.1</v>
      </c>
      <c r="J11" s="20">
        <f t="shared" si="4"/>
        <v>11.142218828653036</v>
      </c>
      <c r="K11" s="20">
        <f t="shared" si="5"/>
        <v>8.090834535222422</v>
      </c>
      <c r="L11" s="20">
        <f t="shared" si="6"/>
        <v>11.02909985577331</v>
      </c>
      <c r="M11" s="20">
        <f t="shared" si="7"/>
        <v>17.33548259381805</v>
      </c>
      <c r="N11" s="20">
        <f t="shared" si="8"/>
        <v>33.14385905375979</v>
      </c>
      <c r="O11" s="20">
        <f t="shared" si="9"/>
        <v>16.911286445519075</v>
      </c>
      <c r="P11" s="21">
        <f t="shared" si="10"/>
        <v>2.3472186872543199</v>
      </c>
    </row>
    <row r="12" spans="1:16" x14ac:dyDescent="0.25">
      <c r="A12" s="3" t="s">
        <v>17</v>
      </c>
      <c r="B12" s="5">
        <v>799</v>
      </c>
      <c r="C12" s="5">
        <v>500.2</v>
      </c>
      <c r="D12" s="5">
        <v>783</v>
      </c>
      <c r="E12" s="5">
        <v>648</v>
      </c>
      <c r="F12" s="5">
        <v>442</v>
      </c>
      <c r="G12" s="5">
        <v>145</v>
      </c>
      <c r="H12" s="5">
        <v>5</v>
      </c>
      <c r="I12" s="27">
        <f t="shared" si="3"/>
        <v>3322.2</v>
      </c>
      <c r="J12" s="20">
        <f t="shared" si="4"/>
        <v>24.050328095840108</v>
      </c>
      <c r="K12" s="20">
        <f t="shared" si="5"/>
        <v>15.056288001926434</v>
      </c>
      <c r="L12" s="20">
        <f t="shared" si="6"/>
        <v>23.568719523207513</v>
      </c>
      <c r="M12" s="20">
        <f t="shared" si="7"/>
        <v>19.505147191620011</v>
      </c>
      <c r="N12" s="20">
        <f t="shared" si="8"/>
        <v>13.304436818975379</v>
      </c>
      <c r="O12" s="20">
        <f t="shared" si="9"/>
        <v>4.3645776894828732</v>
      </c>
      <c r="P12" s="21">
        <f t="shared" si="10"/>
        <v>0.15050267894768526</v>
      </c>
    </row>
    <row r="13" spans="1:16" x14ac:dyDescent="0.25">
      <c r="A13" s="3" t="s">
        <v>18</v>
      </c>
      <c r="B13" s="5">
        <v>829</v>
      </c>
      <c r="C13" s="5">
        <v>602</v>
      </c>
      <c r="D13" s="5">
        <v>872</v>
      </c>
      <c r="E13" s="5">
        <v>815</v>
      </c>
      <c r="F13" s="5">
        <v>600</v>
      </c>
      <c r="G13" s="5">
        <v>243</v>
      </c>
      <c r="H13" s="5">
        <v>15</v>
      </c>
      <c r="I13" s="27">
        <f t="shared" si="3"/>
        <v>3976</v>
      </c>
      <c r="J13" s="20">
        <f t="shared" si="4"/>
        <v>20.85010060362173</v>
      </c>
      <c r="K13" s="20">
        <f t="shared" si="5"/>
        <v>15.140845070422536</v>
      </c>
      <c r="L13" s="20">
        <f t="shared" si="6"/>
        <v>21.931589537223338</v>
      </c>
      <c r="M13" s="20">
        <f t="shared" si="7"/>
        <v>20.497987927565394</v>
      </c>
      <c r="N13" s="20">
        <f t="shared" si="8"/>
        <v>15.090543259557345</v>
      </c>
      <c r="O13" s="20">
        <f t="shared" si="9"/>
        <v>6.1116700201207239</v>
      </c>
      <c r="P13" s="21">
        <f t="shared" si="10"/>
        <v>0.37726358148893357</v>
      </c>
    </row>
    <row r="14" spans="1:16" x14ac:dyDescent="0.25">
      <c r="A14" s="3" t="s">
        <v>19</v>
      </c>
      <c r="B14" s="5">
        <v>1936</v>
      </c>
      <c r="C14" s="5">
        <v>1637.2</v>
      </c>
      <c r="D14" s="5">
        <v>1950</v>
      </c>
      <c r="E14" s="5">
        <v>2145</v>
      </c>
      <c r="F14" s="5">
        <v>1660</v>
      </c>
      <c r="G14" s="5">
        <v>913</v>
      </c>
      <c r="H14" s="5">
        <v>136</v>
      </c>
      <c r="I14" s="27">
        <f t="shared" si="3"/>
        <v>10377.200000000001</v>
      </c>
      <c r="J14" s="20">
        <f t="shared" si="4"/>
        <v>18.656284932351692</v>
      </c>
      <c r="K14" s="20">
        <f t="shared" si="5"/>
        <v>15.776895501676751</v>
      </c>
      <c r="L14" s="20">
        <f t="shared" si="6"/>
        <v>18.791196083722003</v>
      </c>
      <c r="M14" s="20">
        <f t="shared" si="7"/>
        <v>20.670315692094206</v>
      </c>
      <c r="N14" s="20">
        <f t="shared" si="8"/>
        <v>15.996607948194116</v>
      </c>
      <c r="O14" s="20">
        <f t="shared" si="9"/>
        <v>8.7981343715067641</v>
      </c>
      <c r="P14" s="21">
        <f t="shared" si="10"/>
        <v>1.3105654704544578</v>
      </c>
    </row>
    <row r="15" spans="1:16" x14ac:dyDescent="0.25">
      <c r="A15" s="3" t="s">
        <v>20</v>
      </c>
      <c r="B15" s="5">
        <v>236</v>
      </c>
      <c r="C15" s="5">
        <v>165.7</v>
      </c>
      <c r="D15" s="5">
        <v>272</v>
      </c>
      <c r="E15" s="5">
        <v>228</v>
      </c>
      <c r="F15" s="5">
        <v>157</v>
      </c>
      <c r="G15" s="5">
        <v>42</v>
      </c>
      <c r="H15" s="5">
        <v>5</v>
      </c>
      <c r="I15" s="27">
        <f t="shared" si="3"/>
        <v>1105.7</v>
      </c>
      <c r="J15" s="20">
        <f t="shared" si="4"/>
        <v>21.34394501220946</v>
      </c>
      <c r="K15" s="20">
        <f t="shared" si="5"/>
        <v>14.985981731030115</v>
      </c>
      <c r="L15" s="20">
        <f t="shared" si="6"/>
        <v>24.599801031021073</v>
      </c>
      <c r="M15" s="20">
        <f t="shared" si="7"/>
        <v>20.620421452473547</v>
      </c>
      <c r="N15" s="20">
        <f t="shared" si="8"/>
        <v>14.199149859817309</v>
      </c>
      <c r="O15" s="20">
        <f t="shared" si="9"/>
        <v>3.7984986886135479</v>
      </c>
      <c r="P15" s="21">
        <f t="shared" si="10"/>
        <v>0.45220222483494615</v>
      </c>
    </row>
    <row r="16" spans="1:16" x14ac:dyDescent="0.25">
      <c r="A16" s="3" t="s">
        <v>21</v>
      </c>
      <c r="B16" s="5">
        <v>1752</v>
      </c>
      <c r="C16" s="5">
        <v>1215.2</v>
      </c>
      <c r="D16" s="5">
        <v>1753</v>
      </c>
      <c r="E16" s="5">
        <v>1738</v>
      </c>
      <c r="F16" s="5">
        <v>1336</v>
      </c>
      <c r="G16" s="5">
        <v>488</v>
      </c>
      <c r="H16" s="5">
        <v>61</v>
      </c>
      <c r="I16" s="27">
        <f t="shared" si="3"/>
        <v>8343.2000000000007</v>
      </c>
      <c r="J16" s="20">
        <f t="shared" si="4"/>
        <v>20.999137021766227</v>
      </c>
      <c r="K16" s="20">
        <f t="shared" si="5"/>
        <v>14.565154856649725</v>
      </c>
      <c r="L16" s="20">
        <f t="shared" si="6"/>
        <v>21.011122830568606</v>
      </c>
      <c r="M16" s="20">
        <f t="shared" si="7"/>
        <v>20.831335698532936</v>
      </c>
      <c r="N16" s="20">
        <f t="shared" si="8"/>
        <v>16.013040559976986</v>
      </c>
      <c r="O16" s="20">
        <f t="shared" si="9"/>
        <v>5.8490746955604562</v>
      </c>
      <c r="P16" s="21">
        <f t="shared" si="10"/>
        <v>0.73113433694505703</v>
      </c>
    </row>
    <row r="17" spans="1:16" x14ac:dyDescent="0.25">
      <c r="A17" s="3" t="s">
        <v>22</v>
      </c>
      <c r="B17" s="5">
        <v>256</v>
      </c>
      <c r="C17" s="5">
        <v>140.5</v>
      </c>
      <c r="D17" s="5">
        <v>265</v>
      </c>
      <c r="E17" s="5">
        <v>203</v>
      </c>
      <c r="F17" s="5">
        <v>177</v>
      </c>
      <c r="G17" s="5">
        <v>50</v>
      </c>
      <c r="H17" s="5">
        <v>5</v>
      </c>
      <c r="I17" s="27">
        <f t="shared" si="3"/>
        <v>1096.5</v>
      </c>
      <c r="J17" s="20">
        <f t="shared" si="4"/>
        <v>23.347013223894209</v>
      </c>
      <c r="K17" s="20">
        <f t="shared" si="5"/>
        <v>12.813497492020064</v>
      </c>
      <c r="L17" s="20">
        <f t="shared" si="6"/>
        <v>24.167806657546741</v>
      </c>
      <c r="M17" s="20">
        <f t="shared" si="7"/>
        <v>18.513451892384861</v>
      </c>
      <c r="N17" s="20">
        <f t="shared" si="8"/>
        <v>16.142270861833104</v>
      </c>
      <c r="O17" s="20">
        <f t="shared" si="9"/>
        <v>4.5599635202918378</v>
      </c>
      <c r="P17" s="21">
        <f t="shared" si="10"/>
        <v>0.45599635202918376</v>
      </c>
    </row>
    <row r="18" spans="1:16" hidden="1" x14ac:dyDescent="0.25">
      <c r="A18" s="3" t="s">
        <v>23</v>
      </c>
      <c r="B18" s="5">
        <v>3769</v>
      </c>
      <c r="C18" s="5">
        <v>3504.6</v>
      </c>
      <c r="D18" s="5">
        <v>4254</v>
      </c>
      <c r="E18" s="5">
        <v>4194</v>
      </c>
      <c r="F18" s="5">
        <v>3256</v>
      </c>
      <c r="G18" s="5">
        <v>1364</v>
      </c>
      <c r="H18" s="5">
        <v>189</v>
      </c>
      <c r="I18" s="27">
        <f t="shared" si="3"/>
        <v>20530.599999999999</v>
      </c>
      <c r="J18" s="20">
        <f t="shared" si="4"/>
        <v>18.357963235365748</v>
      </c>
      <c r="K18" s="20">
        <f t="shared" si="5"/>
        <v>17.070129465285966</v>
      </c>
      <c r="L18" s="20">
        <f t="shared" si="6"/>
        <v>20.720290688046138</v>
      </c>
      <c r="M18" s="20">
        <f t="shared" si="7"/>
        <v>20.428043992869181</v>
      </c>
      <c r="N18" s="20">
        <f t="shared" si="8"/>
        <v>15.859253991602779</v>
      </c>
      <c r="O18" s="20">
        <f t="shared" si="9"/>
        <v>6.6437415370227857</v>
      </c>
      <c r="P18" s="21">
        <f t="shared" si="10"/>
        <v>0.92057708980740949</v>
      </c>
    </row>
    <row r="19" spans="1:16" x14ac:dyDescent="0.25">
      <c r="A19" s="3" t="s">
        <v>24</v>
      </c>
      <c r="B19" s="5">
        <v>908</v>
      </c>
      <c r="C19" s="5">
        <v>676.9</v>
      </c>
      <c r="D19" s="5">
        <v>902</v>
      </c>
      <c r="E19" s="5">
        <v>1033</v>
      </c>
      <c r="F19" s="5">
        <v>990</v>
      </c>
      <c r="G19" s="5">
        <v>514</v>
      </c>
      <c r="H19" s="5">
        <v>96</v>
      </c>
      <c r="I19" s="27">
        <f t="shared" si="3"/>
        <v>5119.8999999999996</v>
      </c>
      <c r="J19" s="20">
        <f t="shared" si="4"/>
        <v>17.73472138127698</v>
      </c>
      <c r="K19" s="20">
        <f t="shared" si="5"/>
        <v>13.220961346901307</v>
      </c>
      <c r="L19" s="20">
        <f t="shared" si="6"/>
        <v>17.617531592413915</v>
      </c>
      <c r="M19" s="20">
        <f t="shared" si="7"/>
        <v>20.176175315924141</v>
      </c>
      <c r="N19" s="20">
        <f t="shared" si="8"/>
        <v>19.336315162405516</v>
      </c>
      <c r="O19" s="20">
        <f t="shared" si="9"/>
        <v>10.039258579269127</v>
      </c>
      <c r="P19" s="21">
        <f t="shared" si="10"/>
        <v>1.8750366218090198</v>
      </c>
    </row>
    <row r="20" spans="1:16" x14ac:dyDescent="0.25">
      <c r="A20" s="3" t="s">
        <v>25</v>
      </c>
      <c r="B20" s="5">
        <v>505</v>
      </c>
      <c r="C20" s="5">
        <v>409.7</v>
      </c>
      <c r="D20" s="5">
        <v>542</v>
      </c>
      <c r="E20" s="5">
        <v>668</v>
      </c>
      <c r="F20" s="5">
        <v>478</v>
      </c>
      <c r="G20" s="5">
        <v>234</v>
      </c>
      <c r="H20" s="5">
        <v>47</v>
      </c>
      <c r="I20" s="27">
        <f t="shared" si="3"/>
        <v>2883.7</v>
      </c>
      <c r="J20" s="20">
        <f t="shared" si="4"/>
        <v>17.512223879044285</v>
      </c>
      <c r="K20" s="20">
        <f t="shared" si="5"/>
        <v>14.207441828206818</v>
      </c>
      <c r="L20" s="20">
        <f t="shared" si="6"/>
        <v>18.795297707805943</v>
      </c>
      <c r="M20" s="20">
        <f t="shared" si="7"/>
        <v>23.164684259805114</v>
      </c>
      <c r="N20" s="20">
        <f t="shared" si="8"/>
        <v>16.575926760758747</v>
      </c>
      <c r="O20" s="20">
        <f t="shared" si="9"/>
        <v>8.1145750251413116</v>
      </c>
      <c r="P20" s="21">
        <f t="shared" si="10"/>
        <v>1.6298505392377849</v>
      </c>
    </row>
    <row r="21" spans="1:16" x14ac:dyDescent="0.25">
      <c r="A21" s="3" t="s">
        <v>26</v>
      </c>
      <c r="B21" s="5">
        <v>634</v>
      </c>
      <c r="C21" s="5">
        <v>452.1</v>
      </c>
      <c r="D21" s="5">
        <v>694</v>
      </c>
      <c r="E21" s="5">
        <v>614</v>
      </c>
      <c r="F21" s="5">
        <v>465</v>
      </c>
      <c r="G21" s="5">
        <v>224</v>
      </c>
      <c r="H21" s="5">
        <v>70</v>
      </c>
      <c r="I21" s="27">
        <f t="shared" si="3"/>
        <v>3153.1</v>
      </c>
      <c r="J21" s="20">
        <f t="shared" si="4"/>
        <v>20.107196092734135</v>
      </c>
      <c r="K21" s="20">
        <f t="shared" si="5"/>
        <v>14.3382702736989</v>
      </c>
      <c r="L21" s="20">
        <f t="shared" si="6"/>
        <v>22.010085312866703</v>
      </c>
      <c r="M21" s="20">
        <f t="shared" si="7"/>
        <v>19.472899686023279</v>
      </c>
      <c r="N21" s="20">
        <f t="shared" si="8"/>
        <v>14.747391456027403</v>
      </c>
      <c r="O21" s="20">
        <f t="shared" si="9"/>
        <v>7.1041197551615873</v>
      </c>
      <c r="P21" s="21">
        <f t="shared" si="10"/>
        <v>2.2200374234879958</v>
      </c>
    </row>
    <row r="22" spans="1:16" x14ac:dyDescent="0.25">
      <c r="A22" s="3" t="s">
        <v>27</v>
      </c>
      <c r="B22" s="5">
        <v>506</v>
      </c>
      <c r="C22" s="5">
        <v>361</v>
      </c>
      <c r="D22" s="5">
        <v>533</v>
      </c>
      <c r="E22" s="5">
        <v>683</v>
      </c>
      <c r="F22" s="5">
        <v>472</v>
      </c>
      <c r="G22" s="5">
        <v>143</v>
      </c>
      <c r="H22" s="5">
        <v>11</v>
      </c>
      <c r="I22" s="27">
        <f t="shared" si="3"/>
        <v>2709</v>
      </c>
      <c r="J22" s="20">
        <f t="shared" si="4"/>
        <v>18.678479143595421</v>
      </c>
      <c r="K22" s="20">
        <f t="shared" si="5"/>
        <v>13.325950535252861</v>
      </c>
      <c r="L22" s="20">
        <f t="shared" si="6"/>
        <v>19.675156884459209</v>
      </c>
      <c r="M22" s="20">
        <f t="shared" si="7"/>
        <v>25.212255444813586</v>
      </c>
      <c r="N22" s="20">
        <f t="shared" si="8"/>
        <v>17.423403469915097</v>
      </c>
      <c r="O22" s="20">
        <f t="shared" si="9"/>
        <v>5.2787006275378365</v>
      </c>
      <c r="P22" s="21">
        <f t="shared" si="10"/>
        <v>0.40605389442598744</v>
      </c>
    </row>
    <row r="23" spans="1:16" x14ac:dyDescent="0.25">
      <c r="A23" s="3" t="s">
        <v>28</v>
      </c>
      <c r="B23" s="5">
        <v>822</v>
      </c>
      <c r="C23" s="5">
        <v>606.5</v>
      </c>
      <c r="D23" s="5">
        <v>812</v>
      </c>
      <c r="E23" s="5">
        <v>847</v>
      </c>
      <c r="F23" s="5">
        <v>577</v>
      </c>
      <c r="G23" s="5">
        <v>341</v>
      </c>
      <c r="H23" s="5">
        <v>52</v>
      </c>
      <c r="I23" s="27">
        <f t="shared" si="3"/>
        <v>4057.5</v>
      </c>
      <c r="J23" s="20">
        <f t="shared" si="4"/>
        <v>20.258780036968577</v>
      </c>
      <c r="K23" s="20">
        <f t="shared" si="5"/>
        <v>14.947627849661121</v>
      </c>
      <c r="L23" s="20">
        <f t="shared" si="6"/>
        <v>20.012322858903264</v>
      </c>
      <c r="M23" s="20">
        <f t="shared" si="7"/>
        <v>20.874922982131853</v>
      </c>
      <c r="N23" s="20">
        <f t="shared" si="8"/>
        <v>14.220579174368453</v>
      </c>
      <c r="O23" s="20">
        <f t="shared" si="9"/>
        <v>8.4041897720271095</v>
      </c>
      <c r="P23" s="21">
        <f t="shared" si="10"/>
        <v>1.2815773259396179</v>
      </c>
    </row>
    <row r="24" spans="1:16" hidden="1" x14ac:dyDescent="0.25">
      <c r="A24" s="3" t="s">
        <v>29</v>
      </c>
      <c r="B24" s="5">
        <v>3658</v>
      </c>
      <c r="C24" s="5">
        <v>4636</v>
      </c>
      <c r="D24" s="5">
        <v>3720</v>
      </c>
      <c r="E24" s="5">
        <v>4049</v>
      </c>
      <c r="F24" s="5">
        <v>3271</v>
      </c>
      <c r="G24" s="5">
        <v>1378</v>
      </c>
      <c r="H24" s="5">
        <v>209</v>
      </c>
      <c r="I24" s="27">
        <f t="shared" si="3"/>
        <v>20921</v>
      </c>
      <c r="J24" s="20">
        <f t="shared" si="4"/>
        <v>17.484823861192105</v>
      </c>
      <c r="K24" s="20">
        <f t="shared" si="5"/>
        <v>22.159552602648056</v>
      </c>
      <c r="L24" s="20">
        <f t="shared" si="6"/>
        <v>17.781176807991969</v>
      </c>
      <c r="M24" s="20">
        <f t="shared" si="7"/>
        <v>19.353759380526743</v>
      </c>
      <c r="N24" s="20">
        <f t="shared" si="8"/>
        <v>15.635007886812295</v>
      </c>
      <c r="O24" s="20">
        <f t="shared" si="9"/>
        <v>6.5866832369389607</v>
      </c>
      <c r="P24" s="21">
        <f t="shared" si="10"/>
        <v>0.99899622388987142</v>
      </c>
    </row>
    <row r="25" spans="1:16" x14ac:dyDescent="0.25">
      <c r="A25" s="3" t="s">
        <v>30</v>
      </c>
      <c r="B25" s="5">
        <v>591</v>
      </c>
      <c r="C25" s="5">
        <v>427</v>
      </c>
      <c r="D25" s="5">
        <v>589</v>
      </c>
      <c r="E25" s="5">
        <v>606</v>
      </c>
      <c r="F25" s="5">
        <v>314</v>
      </c>
      <c r="G25" s="5">
        <v>70</v>
      </c>
      <c r="H25" s="5">
        <v>8</v>
      </c>
      <c r="I25" s="27">
        <f t="shared" si="3"/>
        <v>2605</v>
      </c>
      <c r="J25" s="20">
        <f t="shared" si="4"/>
        <v>22.68714011516315</v>
      </c>
      <c r="K25" s="20">
        <f t="shared" si="5"/>
        <v>16.391554702495203</v>
      </c>
      <c r="L25" s="20">
        <f t="shared" si="6"/>
        <v>22.610364683301345</v>
      </c>
      <c r="M25" s="20">
        <f t="shared" si="7"/>
        <v>23.26295585412668</v>
      </c>
      <c r="N25" s="20">
        <f t="shared" si="8"/>
        <v>12.053742802303264</v>
      </c>
      <c r="O25" s="20">
        <f t="shared" si="9"/>
        <v>2.6871401151631478</v>
      </c>
      <c r="P25" s="21">
        <f t="shared" si="10"/>
        <v>0.30710172744721687</v>
      </c>
    </row>
    <row r="26" spans="1:16" x14ac:dyDescent="0.25">
      <c r="A26" s="3" t="s">
        <v>31</v>
      </c>
      <c r="B26" s="5">
        <v>760</v>
      </c>
      <c r="C26" s="5">
        <v>507.5</v>
      </c>
      <c r="D26" s="5">
        <v>830</v>
      </c>
      <c r="E26" s="5">
        <v>856</v>
      </c>
      <c r="F26" s="5">
        <v>720</v>
      </c>
      <c r="G26" s="5">
        <v>324</v>
      </c>
      <c r="H26" s="5">
        <v>53</v>
      </c>
      <c r="I26" s="27">
        <f t="shared" si="3"/>
        <v>4050.5</v>
      </c>
      <c r="J26" s="20">
        <f t="shared" si="4"/>
        <v>18.763115664732748</v>
      </c>
      <c r="K26" s="20">
        <f t="shared" si="5"/>
        <v>12.529317368226145</v>
      </c>
      <c r="L26" s="20">
        <f t="shared" si="6"/>
        <v>20.491297370694976</v>
      </c>
      <c r="M26" s="20">
        <f t="shared" si="7"/>
        <v>21.133193432909518</v>
      </c>
      <c r="N26" s="20">
        <f t="shared" si="8"/>
        <v>17.775583261325764</v>
      </c>
      <c r="O26" s="20">
        <f t="shared" si="9"/>
        <v>7.999012467596593</v>
      </c>
      <c r="P26" s="21">
        <f t="shared" si="10"/>
        <v>1.3084804345142576</v>
      </c>
    </row>
    <row r="27" spans="1:16" x14ac:dyDescent="0.25">
      <c r="A27" s="3" t="s">
        <v>32</v>
      </c>
      <c r="B27" s="5">
        <v>1417</v>
      </c>
      <c r="C27" s="5">
        <v>1057.0999999999999</v>
      </c>
      <c r="D27" s="5">
        <v>1405</v>
      </c>
      <c r="E27" s="5">
        <v>1619</v>
      </c>
      <c r="F27" s="5">
        <v>1241</v>
      </c>
      <c r="G27" s="5">
        <v>425</v>
      </c>
      <c r="H27" s="5">
        <v>87</v>
      </c>
      <c r="I27" s="27">
        <f t="shared" si="3"/>
        <v>7251.1</v>
      </c>
      <c r="J27" s="20">
        <f t="shared" si="4"/>
        <v>19.541862613948229</v>
      </c>
      <c r="K27" s="20">
        <f t="shared" si="5"/>
        <v>14.578477748203719</v>
      </c>
      <c r="L27" s="20">
        <f t="shared" si="6"/>
        <v>19.376370481720013</v>
      </c>
      <c r="M27" s="20">
        <f t="shared" si="7"/>
        <v>22.327646839789825</v>
      </c>
      <c r="N27" s="20">
        <f t="shared" si="8"/>
        <v>17.114644674601095</v>
      </c>
      <c r="O27" s="20">
        <f t="shared" si="9"/>
        <v>5.8611796830825664</v>
      </c>
      <c r="P27" s="21">
        <f t="shared" si="10"/>
        <v>1.199817958654549</v>
      </c>
    </row>
    <row r="28" spans="1:16" x14ac:dyDescent="0.25">
      <c r="A28" s="3" t="s">
        <v>33</v>
      </c>
      <c r="B28" s="5">
        <v>833</v>
      </c>
      <c r="C28" s="5">
        <v>708.3</v>
      </c>
      <c r="D28" s="5">
        <v>865</v>
      </c>
      <c r="E28" s="5">
        <v>870</v>
      </c>
      <c r="F28" s="5">
        <v>716</v>
      </c>
      <c r="G28" s="5">
        <v>420</v>
      </c>
      <c r="H28" s="5">
        <v>80</v>
      </c>
      <c r="I28" s="27">
        <f t="shared" si="3"/>
        <v>4492.3</v>
      </c>
      <c r="J28" s="20">
        <f t="shared" si="4"/>
        <v>18.542839970616388</v>
      </c>
      <c r="K28" s="20">
        <f t="shared" si="5"/>
        <v>15.766979053046324</v>
      </c>
      <c r="L28" s="20">
        <f t="shared" si="6"/>
        <v>19.255169957482803</v>
      </c>
      <c r="M28" s="20">
        <f t="shared" si="7"/>
        <v>19.36647151793068</v>
      </c>
      <c r="N28" s="20">
        <f t="shared" si="8"/>
        <v>15.938383456136055</v>
      </c>
      <c r="O28" s="20">
        <f t="shared" si="9"/>
        <v>9.3493310776217076</v>
      </c>
      <c r="P28" s="21">
        <f t="shared" si="10"/>
        <v>1.7808249671660397</v>
      </c>
    </row>
    <row r="29" spans="1:16" x14ac:dyDescent="0.25">
      <c r="A29" s="3" t="s">
        <v>34</v>
      </c>
      <c r="B29" s="5">
        <v>150</v>
      </c>
      <c r="C29" s="5">
        <v>107.4</v>
      </c>
      <c r="D29" s="5">
        <v>132</v>
      </c>
      <c r="E29" s="5">
        <v>164</v>
      </c>
      <c r="F29" s="5">
        <v>176</v>
      </c>
      <c r="G29" s="5">
        <v>65</v>
      </c>
      <c r="H29" s="5">
        <v>14</v>
      </c>
      <c r="I29" s="27">
        <f t="shared" si="3"/>
        <v>808.4</v>
      </c>
      <c r="J29" s="20">
        <f t="shared" si="4"/>
        <v>18.555170707570511</v>
      </c>
      <c r="K29" s="20">
        <f t="shared" si="5"/>
        <v>13.285502226620485</v>
      </c>
      <c r="L29" s="20">
        <f t="shared" si="6"/>
        <v>16.328550222662049</v>
      </c>
      <c r="M29" s="20">
        <f t="shared" si="7"/>
        <v>20.286986640277092</v>
      </c>
      <c r="N29" s="20">
        <f t="shared" si="8"/>
        <v>21.771400296882732</v>
      </c>
      <c r="O29" s="20">
        <f t="shared" si="9"/>
        <v>8.040573973280555</v>
      </c>
      <c r="P29" s="21">
        <f t="shared" si="10"/>
        <v>1.731815932706581</v>
      </c>
    </row>
    <row r="30" spans="1:16" x14ac:dyDescent="0.25">
      <c r="A30" s="3" t="s">
        <v>35</v>
      </c>
      <c r="B30" s="5">
        <v>768</v>
      </c>
      <c r="C30" s="5">
        <v>540</v>
      </c>
      <c r="D30" s="5">
        <v>756</v>
      </c>
      <c r="E30" s="5">
        <v>760</v>
      </c>
      <c r="F30" s="5">
        <v>454</v>
      </c>
      <c r="G30" s="5">
        <v>177</v>
      </c>
      <c r="H30" s="5">
        <v>12</v>
      </c>
      <c r="I30" s="27">
        <f t="shared" si="3"/>
        <v>3467</v>
      </c>
      <c r="J30" s="20">
        <f t="shared" si="4"/>
        <v>22.151716181136429</v>
      </c>
      <c r="K30" s="20">
        <f t="shared" si="5"/>
        <v>15.575425439861553</v>
      </c>
      <c r="L30" s="20">
        <f t="shared" si="6"/>
        <v>21.805595615806173</v>
      </c>
      <c r="M30" s="20">
        <f t="shared" si="7"/>
        <v>21.920969137582926</v>
      </c>
      <c r="N30" s="20">
        <f t="shared" si="8"/>
        <v>13.09489472166138</v>
      </c>
      <c r="O30" s="20">
        <f t="shared" si="9"/>
        <v>5.1052783386212868</v>
      </c>
      <c r="P30" s="21">
        <f t="shared" si="10"/>
        <v>0.3461205653302567</v>
      </c>
    </row>
    <row r="31" spans="1:16" x14ac:dyDescent="0.25">
      <c r="A31" s="3" t="s">
        <v>36</v>
      </c>
      <c r="B31" s="5">
        <v>712</v>
      </c>
      <c r="C31" s="5">
        <v>486</v>
      </c>
      <c r="D31" s="5">
        <v>681</v>
      </c>
      <c r="E31" s="5">
        <v>691</v>
      </c>
      <c r="F31" s="5">
        <v>523</v>
      </c>
      <c r="G31" s="5">
        <v>165</v>
      </c>
      <c r="H31" s="5">
        <v>12</v>
      </c>
      <c r="I31" s="27">
        <f t="shared" si="3"/>
        <v>3270</v>
      </c>
      <c r="J31" s="20">
        <f t="shared" si="4"/>
        <v>21.773700305810397</v>
      </c>
      <c r="K31" s="20">
        <f t="shared" si="5"/>
        <v>14.862385321100918</v>
      </c>
      <c r="L31" s="20">
        <f t="shared" si="6"/>
        <v>20.825688073394495</v>
      </c>
      <c r="M31" s="20">
        <f t="shared" si="7"/>
        <v>21.131498470948014</v>
      </c>
      <c r="N31" s="20">
        <f t="shared" si="8"/>
        <v>15.99388379204893</v>
      </c>
      <c r="O31" s="20">
        <f t="shared" si="9"/>
        <v>5.0458715596330279</v>
      </c>
      <c r="P31" s="21">
        <f t="shared" si="10"/>
        <v>0.3669724770642202</v>
      </c>
    </row>
    <row r="32" spans="1:16" hidden="1" x14ac:dyDescent="0.25">
      <c r="A32" s="3" t="s">
        <v>37</v>
      </c>
      <c r="B32" s="5">
        <v>3907</v>
      </c>
      <c r="C32" s="5">
        <v>3298.9</v>
      </c>
      <c r="D32" s="5">
        <v>3749</v>
      </c>
      <c r="E32" s="5">
        <v>4455</v>
      </c>
      <c r="F32" s="5">
        <v>3355</v>
      </c>
      <c r="G32" s="5">
        <v>1732</v>
      </c>
      <c r="H32" s="5">
        <v>193</v>
      </c>
      <c r="I32" s="27">
        <f t="shared" si="3"/>
        <v>20689.900000000001</v>
      </c>
      <c r="J32" s="20">
        <f t="shared" si="4"/>
        <v>18.883609877283117</v>
      </c>
      <c r="K32" s="20">
        <f t="shared" si="5"/>
        <v>15.944494656813227</v>
      </c>
      <c r="L32" s="20">
        <f t="shared" si="6"/>
        <v>18.11995224723174</v>
      </c>
      <c r="M32" s="20">
        <f t="shared" si="7"/>
        <v>21.532245201765111</v>
      </c>
      <c r="N32" s="20">
        <f t="shared" si="8"/>
        <v>16.215641448242863</v>
      </c>
      <c r="O32" s="20">
        <f t="shared" si="9"/>
        <v>8.3712342737277599</v>
      </c>
      <c r="P32" s="21">
        <f t="shared" si="10"/>
        <v>0.93282229493617652</v>
      </c>
    </row>
    <row r="33" spans="1:16" x14ac:dyDescent="0.25">
      <c r="A33" s="3" t="s">
        <v>38</v>
      </c>
      <c r="B33" s="5">
        <v>1992</v>
      </c>
      <c r="C33" s="5">
        <v>1945.7</v>
      </c>
      <c r="D33" s="5">
        <v>1937</v>
      </c>
      <c r="E33" s="5">
        <v>2263</v>
      </c>
      <c r="F33" s="5">
        <v>2408</v>
      </c>
      <c r="G33" s="5">
        <v>1477</v>
      </c>
      <c r="H33" s="5">
        <v>237</v>
      </c>
      <c r="I33" s="27">
        <f t="shared" si="3"/>
        <v>12259.7</v>
      </c>
      <c r="J33" s="20">
        <f t="shared" si="4"/>
        <v>16.248358442702511</v>
      </c>
      <c r="K33" s="20">
        <f t="shared" si="5"/>
        <v>15.870698304199939</v>
      </c>
      <c r="L33" s="20">
        <f t="shared" si="6"/>
        <v>15.799734088109822</v>
      </c>
      <c r="M33" s="20">
        <f t="shared" si="7"/>
        <v>18.458852989877403</v>
      </c>
      <c r="N33" s="20">
        <f t="shared" si="8"/>
        <v>19.641589924712676</v>
      </c>
      <c r="O33" s="20">
        <f t="shared" si="9"/>
        <v>12.047603122425507</v>
      </c>
      <c r="P33" s="21">
        <f t="shared" si="10"/>
        <v>1.9331631279721362</v>
      </c>
    </row>
    <row r="34" spans="1:16" x14ac:dyDescent="0.25">
      <c r="A34" s="3" t="s">
        <v>39</v>
      </c>
      <c r="B34" s="5">
        <v>638</v>
      </c>
      <c r="C34" s="5">
        <v>446.4</v>
      </c>
      <c r="D34" s="5">
        <v>634</v>
      </c>
      <c r="E34" s="5">
        <v>710</v>
      </c>
      <c r="F34" s="5">
        <v>496</v>
      </c>
      <c r="G34" s="5">
        <v>185</v>
      </c>
      <c r="H34" s="5">
        <v>19</v>
      </c>
      <c r="I34" s="27">
        <f t="shared" si="3"/>
        <v>3128.4</v>
      </c>
      <c r="J34" s="20">
        <f t="shared" si="4"/>
        <v>20.393811533052038</v>
      </c>
      <c r="K34" s="20">
        <f t="shared" si="5"/>
        <v>14.2692750287687</v>
      </c>
      <c r="L34" s="20">
        <f t="shared" si="6"/>
        <v>20.26595064569748</v>
      </c>
      <c r="M34" s="20">
        <f t="shared" si="7"/>
        <v>22.695307505434087</v>
      </c>
      <c r="N34" s="20">
        <f t="shared" si="8"/>
        <v>15.854750031965221</v>
      </c>
      <c r="O34" s="20">
        <f t="shared" si="9"/>
        <v>5.9135660401483188</v>
      </c>
      <c r="P34" s="21">
        <f t="shared" si="10"/>
        <v>0.60733921493415166</v>
      </c>
    </row>
    <row r="35" spans="1:16" x14ac:dyDescent="0.25">
      <c r="A35" s="3" t="s">
        <v>40</v>
      </c>
      <c r="B35" s="5">
        <v>635</v>
      </c>
      <c r="C35" s="5">
        <v>466</v>
      </c>
      <c r="D35" s="5">
        <v>633</v>
      </c>
      <c r="E35" s="5">
        <v>603</v>
      </c>
      <c r="F35" s="5">
        <v>540</v>
      </c>
      <c r="G35" s="5">
        <v>172</v>
      </c>
      <c r="H35" s="5">
        <v>21</v>
      </c>
      <c r="I35" s="27">
        <f t="shared" si="3"/>
        <v>3070</v>
      </c>
      <c r="J35" s="20">
        <f t="shared" si="4"/>
        <v>20.684039087947884</v>
      </c>
      <c r="K35" s="20">
        <f t="shared" si="5"/>
        <v>15.17915309446254</v>
      </c>
      <c r="L35" s="20">
        <f t="shared" si="6"/>
        <v>20.618892508143322</v>
      </c>
      <c r="M35" s="20">
        <f t="shared" si="7"/>
        <v>19.641693811074919</v>
      </c>
      <c r="N35" s="20">
        <f t="shared" si="8"/>
        <v>17.589576547231271</v>
      </c>
      <c r="O35" s="20">
        <f t="shared" si="9"/>
        <v>5.6026058631921822</v>
      </c>
      <c r="P35" s="21">
        <f t="shared" si="10"/>
        <v>0.68403908794788271</v>
      </c>
    </row>
    <row r="36" spans="1:16" x14ac:dyDescent="0.25">
      <c r="A36" s="3" t="s">
        <v>41</v>
      </c>
      <c r="B36" s="5">
        <v>267</v>
      </c>
      <c r="C36" s="5">
        <v>174</v>
      </c>
      <c r="D36" s="5">
        <v>289</v>
      </c>
      <c r="E36" s="5">
        <v>262</v>
      </c>
      <c r="F36" s="5">
        <v>148</v>
      </c>
      <c r="G36" s="5">
        <v>41</v>
      </c>
      <c r="H36" s="5">
        <v>1</v>
      </c>
      <c r="I36" s="27">
        <f t="shared" si="3"/>
        <v>1182</v>
      </c>
      <c r="J36" s="20">
        <f t="shared" si="4"/>
        <v>22.588832487309645</v>
      </c>
      <c r="K36" s="20">
        <f t="shared" si="5"/>
        <v>14.720812182741117</v>
      </c>
      <c r="L36" s="20">
        <f t="shared" si="6"/>
        <v>24.450084602368868</v>
      </c>
      <c r="M36" s="20">
        <f t="shared" si="7"/>
        <v>22.165820642978005</v>
      </c>
      <c r="N36" s="20">
        <f t="shared" si="8"/>
        <v>12.521150592216582</v>
      </c>
      <c r="O36" s="20">
        <f t="shared" si="9"/>
        <v>3.4686971235194584</v>
      </c>
      <c r="P36" s="21">
        <f t="shared" si="10"/>
        <v>8.4602368866328256E-2</v>
      </c>
    </row>
    <row r="37" spans="1:16" x14ac:dyDescent="0.25">
      <c r="A37" s="3" t="s">
        <v>42</v>
      </c>
      <c r="B37" s="5">
        <v>1438</v>
      </c>
      <c r="C37" s="5">
        <v>847.7</v>
      </c>
      <c r="D37" s="5">
        <v>1529</v>
      </c>
      <c r="E37" s="5">
        <v>1293</v>
      </c>
      <c r="F37" s="5">
        <v>958</v>
      </c>
      <c r="G37" s="5">
        <v>397</v>
      </c>
      <c r="H37" s="5">
        <v>76</v>
      </c>
      <c r="I37" s="27">
        <f t="shared" si="3"/>
        <v>6538.7</v>
      </c>
      <c r="J37" s="20">
        <f t="shared" si="4"/>
        <v>21.992139110220688</v>
      </c>
      <c r="K37" s="20">
        <f t="shared" si="5"/>
        <v>12.964350711915213</v>
      </c>
      <c r="L37" s="20">
        <f t="shared" si="6"/>
        <v>23.383853059476657</v>
      </c>
      <c r="M37" s="20">
        <f t="shared" si="7"/>
        <v>19.774572927340298</v>
      </c>
      <c r="N37" s="20">
        <f t="shared" si="8"/>
        <v>14.651230366892502</v>
      </c>
      <c r="O37" s="20">
        <f t="shared" si="9"/>
        <v>6.0715432731276859</v>
      </c>
      <c r="P37" s="21">
        <f t="shared" si="10"/>
        <v>1.1623105510269627</v>
      </c>
    </row>
    <row r="38" spans="1:16" x14ac:dyDescent="0.25">
      <c r="A38" s="3" t="s">
        <v>43</v>
      </c>
      <c r="B38" s="5">
        <v>1193</v>
      </c>
      <c r="C38" s="5">
        <v>1145</v>
      </c>
      <c r="D38" s="5">
        <v>1297</v>
      </c>
      <c r="E38" s="5">
        <v>1613</v>
      </c>
      <c r="F38" s="5">
        <v>1407</v>
      </c>
      <c r="G38" s="5">
        <v>699</v>
      </c>
      <c r="H38" s="5">
        <v>98</v>
      </c>
      <c r="I38" s="27">
        <f t="shared" si="3"/>
        <v>7452</v>
      </c>
      <c r="J38" s="20">
        <f t="shared" si="4"/>
        <v>16.009125067096083</v>
      </c>
      <c r="K38" s="20">
        <f t="shared" si="5"/>
        <v>15.365002683843263</v>
      </c>
      <c r="L38" s="20">
        <f t="shared" si="6"/>
        <v>17.404723564143854</v>
      </c>
      <c r="M38" s="20">
        <f t="shared" si="7"/>
        <v>21.64519592055824</v>
      </c>
      <c r="N38" s="20">
        <f t="shared" si="8"/>
        <v>18.88083735909823</v>
      </c>
      <c r="O38" s="20">
        <f t="shared" si="9"/>
        <v>9.3800322061191626</v>
      </c>
      <c r="P38" s="21">
        <f t="shared" si="10"/>
        <v>1.3150831991411702</v>
      </c>
    </row>
    <row r="39" spans="1:16" x14ac:dyDescent="0.25">
      <c r="A39" s="3" t="s">
        <v>44</v>
      </c>
      <c r="B39" s="5">
        <v>234</v>
      </c>
      <c r="C39" s="5">
        <v>117.5</v>
      </c>
      <c r="D39" s="5">
        <v>221</v>
      </c>
      <c r="E39" s="5">
        <v>212</v>
      </c>
      <c r="F39" s="5">
        <v>182</v>
      </c>
      <c r="G39" s="5">
        <v>85</v>
      </c>
      <c r="H39" s="5">
        <v>9</v>
      </c>
      <c r="I39" s="27">
        <f t="shared" si="3"/>
        <v>1060.5</v>
      </c>
      <c r="J39" s="20">
        <f t="shared" si="4"/>
        <v>22.065063649222065</v>
      </c>
      <c r="K39" s="20">
        <f t="shared" si="5"/>
        <v>11.07967939651108</v>
      </c>
      <c r="L39" s="20">
        <f t="shared" si="6"/>
        <v>20.839226779820841</v>
      </c>
      <c r="M39" s="20">
        <f t="shared" si="7"/>
        <v>19.99057048561999</v>
      </c>
      <c r="N39" s="20">
        <f t="shared" si="8"/>
        <v>17.161716171617162</v>
      </c>
      <c r="O39" s="20">
        <f t="shared" si="9"/>
        <v>8.015087223008015</v>
      </c>
      <c r="P39" s="21">
        <f t="shared" si="10"/>
        <v>0.84865629420084865</v>
      </c>
    </row>
    <row r="40" spans="1:16" x14ac:dyDescent="0.25">
      <c r="A40" s="3" t="s">
        <v>45</v>
      </c>
      <c r="B40" s="5">
        <v>922</v>
      </c>
      <c r="C40" s="5">
        <v>584.4</v>
      </c>
      <c r="D40" s="5">
        <v>923</v>
      </c>
      <c r="E40" s="5">
        <v>814</v>
      </c>
      <c r="F40" s="5">
        <v>530</v>
      </c>
      <c r="G40" s="5">
        <v>181</v>
      </c>
      <c r="H40" s="5">
        <v>57</v>
      </c>
      <c r="I40" s="27">
        <f t="shared" si="3"/>
        <v>4011.4</v>
      </c>
      <c r="J40" s="20">
        <f t="shared" si="4"/>
        <v>22.98449419155407</v>
      </c>
      <c r="K40" s="20">
        <f t="shared" si="5"/>
        <v>14.56847983247744</v>
      </c>
      <c r="L40" s="20">
        <f t="shared" si="6"/>
        <v>23.009423144039488</v>
      </c>
      <c r="M40" s="20">
        <f t="shared" si="7"/>
        <v>20.292167323129082</v>
      </c>
      <c r="N40" s="20">
        <f t="shared" si="8"/>
        <v>13.212344817270777</v>
      </c>
      <c r="O40" s="20">
        <f t="shared" si="9"/>
        <v>4.5121403998603977</v>
      </c>
      <c r="P40" s="21">
        <f t="shared" si="10"/>
        <v>1.420950291668744</v>
      </c>
    </row>
    <row r="41" spans="1:16" x14ac:dyDescent="0.25">
      <c r="A41" s="3" t="s">
        <v>46</v>
      </c>
      <c r="B41" s="5">
        <v>468</v>
      </c>
      <c r="C41" s="5">
        <v>387.3</v>
      </c>
      <c r="D41" s="5">
        <v>466</v>
      </c>
      <c r="E41" s="5">
        <v>652</v>
      </c>
      <c r="F41" s="5">
        <v>470</v>
      </c>
      <c r="G41" s="5">
        <v>138</v>
      </c>
      <c r="H41" s="5">
        <v>13</v>
      </c>
      <c r="I41" s="27">
        <f t="shared" si="3"/>
        <v>2594.3000000000002</v>
      </c>
      <c r="J41" s="20">
        <f t="shared" si="4"/>
        <v>18.039548240373126</v>
      </c>
      <c r="K41" s="20">
        <f t="shared" si="5"/>
        <v>14.92888255020622</v>
      </c>
      <c r="L41" s="20">
        <f t="shared" si="6"/>
        <v>17.962456153875802</v>
      </c>
      <c r="M41" s="20">
        <f t="shared" si="7"/>
        <v>25.132020198126661</v>
      </c>
      <c r="N41" s="20">
        <f t="shared" si="8"/>
        <v>18.116640326870446</v>
      </c>
      <c r="O41" s="20">
        <f t="shared" si="9"/>
        <v>5.3193539683151521</v>
      </c>
      <c r="P41" s="21">
        <f t="shared" si="10"/>
        <v>0.50109856223258675</v>
      </c>
    </row>
    <row r="42" spans="1:16" hidden="1" x14ac:dyDescent="0.25">
      <c r="A42" s="3" t="s">
        <v>47</v>
      </c>
      <c r="B42" s="5">
        <v>4854</v>
      </c>
      <c r="C42" s="5">
        <v>4076.2</v>
      </c>
      <c r="D42" s="5">
        <v>5177</v>
      </c>
      <c r="E42" s="5">
        <v>4919</v>
      </c>
      <c r="F42" s="5">
        <v>3377</v>
      </c>
      <c r="G42" s="5">
        <v>1520</v>
      </c>
      <c r="H42" s="5">
        <v>180</v>
      </c>
      <c r="I42" s="27">
        <f t="shared" si="3"/>
        <v>24103.200000000001</v>
      </c>
      <c r="J42" s="20">
        <f t="shared" si="4"/>
        <v>20.138404859105844</v>
      </c>
      <c r="K42" s="20">
        <f t="shared" si="5"/>
        <v>16.911447442663214</v>
      </c>
      <c r="L42" s="20">
        <f t="shared" si="6"/>
        <v>21.478475887019151</v>
      </c>
      <c r="M42" s="20">
        <f t="shared" si="7"/>
        <v>20.40807859537323</v>
      </c>
      <c r="N42" s="20">
        <f t="shared" si="8"/>
        <v>14.010587805768528</v>
      </c>
      <c r="O42" s="20">
        <f t="shared" si="9"/>
        <v>6.3062166019449695</v>
      </c>
      <c r="P42" s="21">
        <f t="shared" si="10"/>
        <v>0.74678880812506221</v>
      </c>
    </row>
    <row r="43" spans="1:16" x14ac:dyDescent="0.25">
      <c r="A43" s="3" t="s">
        <v>48</v>
      </c>
      <c r="B43" s="5">
        <v>591</v>
      </c>
      <c r="C43" s="5">
        <v>388.5</v>
      </c>
      <c r="D43" s="5">
        <v>560</v>
      </c>
      <c r="E43" s="5">
        <v>523</v>
      </c>
      <c r="F43" s="5">
        <v>365</v>
      </c>
      <c r="G43" s="5">
        <v>100</v>
      </c>
      <c r="H43" s="5">
        <v>7</v>
      </c>
      <c r="I43" s="27">
        <f t="shared" si="3"/>
        <v>2534.5</v>
      </c>
      <c r="J43" s="20">
        <f t="shared" si="4"/>
        <v>23.318208719668572</v>
      </c>
      <c r="K43" s="20">
        <f t="shared" si="5"/>
        <v>15.328467153284672</v>
      </c>
      <c r="L43" s="20">
        <f t="shared" si="6"/>
        <v>22.095087788518445</v>
      </c>
      <c r="M43" s="20">
        <f t="shared" si="7"/>
        <v>20.635233773919904</v>
      </c>
      <c r="N43" s="20">
        <f t="shared" si="8"/>
        <v>14.401262576445058</v>
      </c>
      <c r="O43" s="20">
        <f t="shared" si="9"/>
        <v>3.9455513908068651</v>
      </c>
      <c r="P43" s="21">
        <f t="shared" si="10"/>
        <v>0.27618859735648055</v>
      </c>
    </row>
    <row r="44" spans="1:16" x14ac:dyDescent="0.25">
      <c r="A44" s="3" t="s">
        <v>49</v>
      </c>
      <c r="B44" s="5">
        <v>308</v>
      </c>
      <c r="C44" s="5">
        <v>308</v>
      </c>
      <c r="D44" s="5">
        <v>378</v>
      </c>
      <c r="E44" s="5">
        <v>653</v>
      </c>
      <c r="F44" s="5">
        <v>1265</v>
      </c>
      <c r="G44" s="5">
        <v>1004</v>
      </c>
      <c r="H44" s="5">
        <v>139</v>
      </c>
      <c r="I44" s="27">
        <f t="shared" si="3"/>
        <v>4055</v>
      </c>
      <c r="J44" s="20">
        <f t="shared" si="4"/>
        <v>7.5955610357583234</v>
      </c>
      <c r="K44" s="20">
        <f t="shared" si="5"/>
        <v>7.5955610357583234</v>
      </c>
      <c r="L44" s="20">
        <f t="shared" si="6"/>
        <v>9.3218249075215791</v>
      </c>
      <c r="M44" s="20">
        <f t="shared" si="7"/>
        <v>16.103575832305797</v>
      </c>
      <c r="N44" s="20">
        <f t="shared" si="8"/>
        <v>31.196054254007397</v>
      </c>
      <c r="O44" s="20">
        <f t="shared" si="9"/>
        <v>24.759556103575832</v>
      </c>
      <c r="P44" s="21">
        <f t="shared" si="10"/>
        <v>3.4278668310727496</v>
      </c>
    </row>
    <row r="45" spans="1:16" x14ac:dyDescent="0.25">
      <c r="A45" s="3" t="s">
        <v>50</v>
      </c>
      <c r="B45" s="5">
        <v>618</v>
      </c>
      <c r="C45" s="5">
        <v>421</v>
      </c>
      <c r="D45" s="5">
        <v>641</v>
      </c>
      <c r="E45" s="5">
        <v>603</v>
      </c>
      <c r="F45" s="5">
        <v>488</v>
      </c>
      <c r="G45" s="5">
        <v>194</v>
      </c>
      <c r="H45" s="5">
        <v>9</v>
      </c>
      <c r="I45" s="27">
        <f t="shared" si="3"/>
        <v>2974</v>
      </c>
      <c r="J45" s="20">
        <f t="shared" si="4"/>
        <v>20.78009414929388</v>
      </c>
      <c r="K45" s="20">
        <f t="shared" si="5"/>
        <v>14.156018829858777</v>
      </c>
      <c r="L45" s="20">
        <f t="shared" si="6"/>
        <v>21.553463349024881</v>
      </c>
      <c r="M45" s="20">
        <f t="shared" si="7"/>
        <v>20.275722932078008</v>
      </c>
      <c r="N45" s="20">
        <f t="shared" si="8"/>
        <v>16.408876933422999</v>
      </c>
      <c r="O45" s="20">
        <f t="shared" si="9"/>
        <v>6.5232010759919303</v>
      </c>
      <c r="P45" s="21">
        <f t="shared" si="10"/>
        <v>0.30262273032952253</v>
      </c>
    </row>
    <row r="46" spans="1:16" x14ac:dyDescent="0.25">
      <c r="A46" s="3" t="s">
        <v>51</v>
      </c>
      <c r="B46" s="5">
        <v>689</v>
      </c>
      <c r="C46" s="5">
        <v>627</v>
      </c>
      <c r="D46" s="5">
        <v>664</v>
      </c>
      <c r="E46" s="5">
        <v>678</v>
      </c>
      <c r="F46" s="5">
        <v>589</v>
      </c>
      <c r="G46" s="5">
        <v>291</v>
      </c>
      <c r="H46" s="5">
        <v>63</v>
      </c>
      <c r="I46" s="27">
        <f t="shared" si="3"/>
        <v>3601</v>
      </c>
      <c r="J46" s="20">
        <f t="shared" si="4"/>
        <v>19.133574007220215</v>
      </c>
      <c r="K46" s="20">
        <f t="shared" si="5"/>
        <v>17.411830047209108</v>
      </c>
      <c r="L46" s="20">
        <f t="shared" si="6"/>
        <v>18.439322410441545</v>
      </c>
      <c r="M46" s="20">
        <f t="shared" si="7"/>
        <v>18.828103304637601</v>
      </c>
      <c r="N46" s="20">
        <f t="shared" si="8"/>
        <v>16.356567620105526</v>
      </c>
      <c r="O46" s="20">
        <f t="shared" si="9"/>
        <v>8.0810885865037498</v>
      </c>
      <c r="P46" s="21">
        <f t="shared" si="10"/>
        <v>1.7495140238822549</v>
      </c>
    </row>
    <row r="47" spans="1:16" x14ac:dyDescent="0.25">
      <c r="A47" s="3" t="s">
        <v>52</v>
      </c>
      <c r="B47" s="5">
        <v>1753</v>
      </c>
      <c r="C47" s="5">
        <v>1390.8</v>
      </c>
      <c r="D47" s="5">
        <v>1685</v>
      </c>
      <c r="E47" s="5">
        <v>1609</v>
      </c>
      <c r="F47" s="5">
        <v>1186</v>
      </c>
      <c r="G47" s="5">
        <v>493</v>
      </c>
      <c r="H47" s="5">
        <v>103</v>
      </c>
      <c r="I47" s="27">
        <f t="shared" si="3"/>
        <v>8219.7999999999993</v>
      </c>
      <c r="J47" s="20">
        <f t="shared" si="4"/>
        <v>21.326552957492886</v>
      </c>
      <c r="K47" s="20">
        <f t="shared" si="5"/>
        <v>16.920119710941872</v>
      </c>
      <c r="L47" s="20">
        <f t="shared" si="6"/>
        <v>20.499282220978614</v>
      </c>
      <c r="M47" s="20">
        <f t="shared" si="7"/>
        <v>19.574685515462665</v>
      </c>
      <c r="N47" s="20">
        <f t="shared" si="8"/>
        <v>14.428574904498895</v>
      </c>
      <c r="O47" s="20">
        <f t="shared" si="9"/>
        <v>5.9977128397284609</v>
      </c>
      <c r="P47" s="21">
        <f t="shared" si="10"/>
        <v>1.2530718508966157</v>
      </c>
    </row>
    <row r="48" spans="1:16" x14ac:dyDescent="0.25">
      <c r="A48" s="3" t="s">
        <v>53</v>
      </c>
      <c r="B48" s="5">
        <v>491</v>
      </c>
      <c r="C48" s="5">
        <v>381</v>
      </c>
      <c r="D48" s="5">
        <v>499</v>
      </c>
      <c r="E48" s="5">
        <v>432</v>
      </c>
      <c r="F48" s="5">
        <v>357</v>
      </c>
      <c r="G48" s="5">
        <v>121</v>
      </c>
      <c r="H48" s="5">
        <v>7</v>
      </c>
      <c r="I48" s="27">
        <f t="shared" si="3"/>
        <v>2288</v>
      </c>
      <c r="J48" s="20">
        <f t="shared" si="4"/>
        <v>21.45979020979021</v>
      </c>
      <c r="K48" s="20">
        <f t="shared" si="5"/>
        <v>16.652097902097903</v>
      </c>
      <c r="L48" s="20">
        <f t="shared" si="6"/>
        <v>21.80944055944056</v>
      </c>
      <c r="M48" s="20">
        <f t="shared" si="7"/>
        <v>18.88111888111888</v>
      </c>
      <c r="N48" s="20">
        <f t="shared" si="8"/>
        <v>15.603146853146853</v>
      </c>
      <c r="O48" s="20">
        <f t="shared" si="9"/>
        <v>5.2884615384615383</v>
      </c>
      <c r="P48" s="21">
        <f t="shared" si="10"/>
        <v>0.30594405594405594</v>
      </c>
    </row>
    <row r="49" spans="1:16" x14ac:dyDescent="0.25">
      <c r="A49" s="3" t="s">
        <v>54</v>
      </c>
      <c r="B49" s="5">
        <v>605</v>
      </c>
      <c r="C49" s="5">
        <v>486.2</v>
      </c>
      <c r="D49" s="5">
        <v>568</v>
      </c>
      <c r="E49" s="5">
        <v>612</v>
      </c>
      <c r="F49" s="5">
        <v>563</v>
      </c>
      <c r="G49" s="5">
        <v>226</v>
      </c>
      <c r="H49" s="5">
        <v>11</v>
      </c>
      <c r="I49" s="27">
        <f t="shared" si="3"/>
        <v>3071.2</v>
      </c>
      <c r="J49" s="20">
        <f t="shared" si="4"/>
        <v>19.699140401146131</v>
      </c>
      <c r="K49" s="20">
        <f t="shared" si="5"/>
        <v>15.830945558739256</v>
      </c>
      <c r="L49" s="20">
        <f t="shared" si="6"/>
        <v>18.494399583224798</v>
      </c>
      <c r="M49" s="20">
        <f t="shared" si="7"/>
        <v>19.927064339671791</v>
      </c>
      <c r="N49" s="20">
        <f t="shared" si="8"/>
        <v>18.331596769992185</v>
      </c>
      <c r="O49" s="20">
        <f t="shared" si="9"/>
        <v>7.3586871581140922</v>
      </c>
      <c r="P49" s="21">
        <f t="shared" si="10"/>
        <v>0.35816618911174786</v>
      </c>
    </row>
    <row r="50" spans="1:16" hidden="1" x14ac:dyDescent="0.25">
      <c r="A50" s="3" t="s">
        <v>55</v>
      </c>
      <c r="B50" s="5">
        <v>1671</v>
      </c>
      <c r="C50" s="5">
        <v>1670.7</v>
      </c>
      <c r="D50" s="5">
        <v>1796</v>
      </c>
      <c r="E50" s="5">
        <v>3223</v>
      </c>
      <c r="F50" s="5">
        <v>4738</v>
      </c>
      <c r="G50" s="5">
        <v>3308</v>
      </c>
      <c r="H50" s="5">
        <v>505</v>
      </c>
      <c r="I50" s="27">
        <f t="shared" si="3"/>
        <v>16911.7</v>
      </c>
      <c r="J50" s="20">
        <f t="shared" si="4"/>
        <v>9.8807334567193124</v>
      </c>
      <c r="K50" s="20">
        <f t="shared" si="5"/>
        <v>9.8789595368886616</v>
      </c>
      <c r="L50" s="20">
        <f t="shared" si="6"/>
        <v>10.619866719490057</v>
      </c>
      <c r="M50" s="20">
        <f t="shared" si="7"/>
        <v>19.057812047280876</v>
      </c>
      <c r="N50" s="20">
        <f t="shared" si="8"/>
        <v>28.0161071920623</v>
      </c>
      <c r="O50" s="20">
        <f t="shared" si="9"/>
        <v>19.560422665964982</v>
      </c>
      <c r="P50" s="21">
        <f t="shared" si="10"/>
        <v>2.9860983815938078</v>
      </c>
    </row>
    <row r="51" spans="1:16" x14ac:dyDescent="0.25">
      <c r="A51" s="3" t="s">
        <v>56</v>
      </c>
      <c r="B51" s="5">
        <v>1009</v>
      </c>
      <c r="C51" s="5">
        <v>599.1</v>
      </c>
      <c r="D51" s="5">
        <v>946</v>
      </c>
      <c r="E51" s="5">
        <v>752</v>
      </c>
      <c r="F51" s="5">
        <v>471</v>
      </c>
      <c r="G51" s="5">
        <v>207</v>
      </c>
      <c r="H51" s="5">
        <v>39</v>
      </c>
      <c r="I51" s="27">
        <f t="shared" si="3"/>
        <v>4023.1</v>
      </c>
      <c r="J51" s="20">
        <f t="shared" si="4"/>
        <v>25.080162064079939</v>
      </c>
      <c r="K51" s="20">
        <f t="shared" si="5"/>
        <v>14.891501578384828</v>
      </c>
      <c r="L51" s="20">
        <f t="shared" si="6"/>
        <v>23.514205463448587</v>
      </c>
      <c r="M51" s="20">
        <f t="shared" si="7"/>
        <v>18.692053391663144</v>
      </c>
      <c r="N51" s="20">
        <f t="shared" si="8"/>
        <v>11.707389823767741</v>
      </c>
      <c r="O51" s="20">
        <f t="shared" si="9"/>
        <v>5.1452859735030199</v>
      </c>
      <c r="P51" s="21">
        <f t="shared" si="10"/>
        <v>0.96940170515274293</v>
      </c>
    </row>
    <row r="52" spans="1:16" x14ac:dyDescent="0.25">
      <c r="A52" s="3" t="s">
        <v>57</v>
      </c>
      <c r="B52" s="5">
        <v>391</v>
      </c>
      <c r="C52" s="5">
        <v>272</v>
      </c>
      <c r="D52" s="5">
        <v>388</v>
      </c>
      <c r="E52" s="5">
        <v>487</v>
      </c>
      <c r="F52" s="5">
        <v>461</v>
      </c>
      <c r="G52" s="5">
        <v>180</v>
      </c>
      <c r="H52" s="5">
        <v>64</v>
      </c>
      <c r="I52" s="27">
        <f t="shared" si="3"/>
        <v>2243</v>
      </c>
      <c r="J52" s="20">
        <f t="shared" si="4"/>
        <v>17.432010699955416</v>
      </c>
      <c r="K52" s="20">
        <f t="shared" si="5"/>
        <v>12.12661613909942</v>
      </c>
      <c r="L52" s="20">
        <f t="shared" si="6"/>
        <v>17.298261257244761</v>
      </c>
      <c r="M52" s="20">
        <f t="shared" si="7"/>
        <v>21.711992866696388</v>
      </c>
      <c r="N52" s="20">
        <f t="shared" si="8"/>
        <v>20.55283102987071</v>
      </c>
      <c r="O52" s="20">
        <f t="shared" si="9"/>
        <v>8.0249665626393227</v>
      </c>
      <c r="P52" s="21">
        <f t="shared" si="10"/>
        <v>2.8533214444939814</v>
      </c>
    </row>
    <row r="53" spans="1:16" x14ac:dyDescent="0.25">
      <c r="A53" s="3" t="s">
        <v>58</v>
      </c>
      <c r="B53" s="5">
        <v>110</v>
      </c>
      <c r="C53" s="5">
        <v>63</v>
      </c>
      <c r="D53" s="5">
        <v>111</v>
      </c>
      <c r="E53" s="5">
        <v>104</v>
      </c>
      <c r="F53" s="5">
        <v>88</v>
      </c>
      <c r="G53" s="5">
        <v>38</v>
      </c>
      <c r="H53" s="5">
        <v>3</v>
      </c>
      <c r="I53" s="27">
        <f t="shared" si="3"/>
        <v>517</v>
      </c>
      <c r="J53" s="20">
        <f t="shared" si="4"/>
        <v>21.276595744680851</v>
      </c>
      <c r="K53" s="20">
        <f t="shared" si="5"/>
        <v>12.185686653771761</v>
      </c>
      <c r="L53" s="20">
        <f t="shared" si="6"/>
        <v>21.47001934235977</v>
      </c>
      <c r="M53" s="20">
        <f t="shared" si="7"/>
        <v>20.116054158607351</v>
      </c>
      <c r="N53" s="20">
        <f t="shared" si="8"/>
        <v>17.021276595744681</v>
      </c>
      <c r="O53" s="20">
        <f t="shared" si="9"/>
        <v>7.3500967117988392</v>
      </c>
      <c r="P53" s="21">
        <f t="shared" si="10"/>
        <v>0.58027079303675044</v>
      </c>
    </row>
    <row r="54" spans="1:16" x14ac:dyDescent="0.25">
      <c r="A54" s="3" t="s">
        <v>59</v>
      </c>
      <c r="B54" s="5">
        <v>699</v>
      </c>
      <c r="C54" s="5">
        <v>472.2</v>
      </c>
      <c r="D54" s="5">
        <v>682</v>
      </c>
      <c r="E54" s="5">
        <v>668</v>
      </c>
      <c r="F54" s="5">
        <v>472</v>
      </c>
      <c r="G54" s="5">
        <v>267</v>
      </c>
      <c r="H54" s="5">
        <v>47</v>
      </c>
      <c r="I54" s="27">
        <f t="shared" si="3"/>
        <v>3307.2</v>
      </c>
      <c r="J54" s="20">
        <f t="shared" si="4"/>
        <v>21.135703918722786</v>
      </c>
      <c r="K54" s="20">
        <f t="shared" si="5"/>
        <v>14.277939042089987</v>
      </c>
      <c r="L54" s="20">
        <f t="shared" si="6"/>
        <v>20.621673923560717</v>
      </c>
      <c r="M54" s="20">
        <f t="shared" si="7"/>
        <v>20.198355104015484</v>
      </c>
      <c r="N54" s="20">
        <f t="shared" si="8"/>
        <v>14.271891630382196</v>
      </c>
      <c r="O54" s="20">
        <f t="shared" si="9"/>
        <v>8.0732946298984043</v>
      </c>
      <c r="P54" s="21">
        <f t="shared" si="10"/>
        <v>1.4211417513304307</v>
      </c>
    </row>
    <row r="55" spans="1:16" x14ac:dyDescent="0.25">
      <c r="A55" s="3" t="s">
        <v>60</v>
      </c>
      <c r="B55" s="5">
        <v>398</v>
      </c>
      <c r="C55" s="5">
        <v>321.2</v>
      </c>
      <c r="D55" s="5">
        <v>392</v>
      </c>
      <c r="E55" s="5">
        <v>397</v>
      </c>
      <c r="F55" s="5">
        <v>291</v>
      </c>
      <c r="G55" s="5">
        <v>81</v>
      </c>
      <c r="H55" s="5">
        <v>10</v>
      </c>
      <c r="I55" s="27">
        <f t="shared" si="3"/>
        <v>1890.2</v>
      </c>
      <c r="J55" s="20">
        <f t="shared" si="4"/>
        <v>21.055972912919266</v>
      </c>
      <c r="K55" s="20">
        <f t="shared" si="5"/>
        <v>16.992910803089618</v>
      </c>
      <c r="L55" s="20">
        <f t="shared" si="6"/>
        <v>20.738546185588827</v>
      </c>
      <c r="M55" s="20">
        <f t="shared" si="7"/>
        <v>21.003068458364194</v>
      </c>
      <c r="N55" s="20">
        <f t="shared" si="8"/>
        <v>15.395196275526398</v>
      </c>
      <c r="O55" s="20">
        <f t="shared" si="9"/>
        <v>4.285260818960956</v>
      </c>
      <c r="P55" s="21">
        <f t="shared" si="10"/>
        <v>0.52904454555073532</v>
      </c>
    </row>
    <row r="56" spans="1:16" x14ac:dyDescent="0.25">
      <c r="A56" s="3" t="s">
        <v>61</v>
      </c>
      <c r="B56" s="5">
        <v>733</v>
      </c>
      <c r="C56" s="5">
        <v>566.79999999999995</v>
      </c>
      <c r="D56" s="5">
        <v>742</v>
      </c>
      <c r="E56" s="5">
        <v>832</v>
      </c>
      <c r="F56" s="5">
        <v>663</v>
      </c>
      <c r="G56" s="5">
        <v>280</v>
      </c>
      <c r="H56" s="5">
        <v>65</v>
      </c>
      <c r="I56" s="27">
        <f t="shared" si="3"/>
        <v>3881.8</v>
      </c>
      <c r="J56" s="20">
        <f t="shared" si="4"/>
        <v>18.882992426194033</v>
      </c>
      <c r="K56" s="20">
        <f t="shared" si="5"/>
        <v>14.601473543201605</v>
      </c>
      <c r="L56" s="20">
        <f t="shared" si="6"/>
        <v>19.114843629244163</v>
      </c>
      <c r="M56" s="20">
        <f t="shared" si="7"/>
        <v>21.433355659745477</v>
      </c>
      <c r="N56" s="20">
        <f t="shared" si="8"/>
        <v>17.079705291359677</v>
      </c>
      <c r="O56" s="20">
        <f t="shared" si="9"/>
        <v>7.2131485393374204</v>
      </c>
      <c r="P56" s="21">
        <f t="shared" si="10"/>
        <v>1.6744809109176155</v>
      </c>
    </row>
    <row r="57" spans="1:16" x14ac:dyDescent="0.25">
      <c r="A57" s="3" t="s">
        <v>62</v>
      </c>
      <c r="B57" s="5">
        <v>1208</v>
      </c>
      <c r="C57" s="5">
        <v>756.9</v>
      </c>
      <c r="D57" s="5">
        <v>1168</v>
      </c>
      <c r="E57" s="5">
        <v>1067</v>
      </c>
      <c r="F57" s="5">
        <v>672</v>
      </c>
      <c r="G57" s="5">
        <v>278</v>
      </c>
      <c r="H57" s="5">
        <v>53</v>
      </c>
      <c r="I57" s="27">
        <f t="shared" si="3"/>
        <v>5202.8999999999996</v>
      </c>
      <c r="J57" s="20">
        <f t="shared" si="4"/>
        <v>23.217820830690577</v>
      </c>
      <c r="K57" s="20">
        <f t="shared" si="5"/>
        <v>14.547656114859022</v>
      </c>
      <c r="L57" s="20">
        <f t="shared" si="6"/>
        <v>22.449018816429302</v>
      </c>
      <c r="M57" s="20">
        <f t="shared" si="7"/>
        <v>20.507793730419575</v>
      </c>
      <c r="N57" s="20">
        <f t="shared" si="8"/>
        <v>12.915873839589461</v>
      </c>
      <c r="O57" s="20">
        <f t="shared" si="9"/>
        <v>5.3431739991158782</v>
      </c>
      <c r="P57" s="21">
        <f t="shared" si="10"/>
        <v>1.0186626688961926</v>
      </c>
    </row>
    <row r="58" spans="1:16" x14ac:dyDescent="0.25">
      <c r="A58" s="3" t="s">
        <v>63</v>
      </c>
      <c r="B58" s="5">
        <v>160</v>
      </c>
      <c r="C58" s="5">
        <v>106.6</v>
      </c>
      <c r="D58" s="5">
        <v>132</v>
      </c>
      <c r="E58" s="5">
        <v>168</v>
      </c>
      <c r="F58" s="5">
        <v>129</v>
      </c>
      <c r="G58" s="5">
        <v>71</v>
      </c>
      <c r="H58" s="5">
        <v>8</v>
      </c>
      <c r="I58" s="27">
        <f t="shared" si="3"/>
        <v>774.6</v>
      </c>
      <c r="J58" s="20">
        <f t="shared" si="4"/>
        <v>20.655822359927704</v>
      </c>
      <c r="K58" s="20">
        <f t="shared" si="5"/>
        <v>13.761941647301834</v>
      </c>
      <c r="L58" s="20">
        <f t="shared" si="6"/>
        <v>17.041053446940357</v>
      </c>
      <c r="M58" s="20">
        <f t="shared" si="7"/>
        <v>21.68861347792409</v>
      </c>
      <c r="N58" s="20">
        <f t="shared" si="8"/>
        <v>16.653756777691711</v>
      </c>
      <c r="O58" s="20">
        <f t="shared" si="9"/>
        <v>9.1660211722179188</v>
      </c>
      <c r="P58" s="21">
        <f t="shared" si="10"/>
        <v>1.0327911179963851</v>
      </c>
    </row>
    <row r="59" spans="1:16" x14ac:dyDescent="0.25">
      <c r="A59" s="3" t="s">
        <v>64</v>
      </c>
      <c r="B59" s="5">
        <v>1757</v>
      </c>
      <c r="C59" s="5">
        <v>1012</v>
      </c>
      <c r="D59" s="5">
        <v>1782</v>
      </c>
      <c r="E59" s="5">
        <v>1484</v>
      </c>
      <c r="F59" s="5">
        <v>743</v>
      </c>
      <c r="G59" s="5">
        <v>257</v>
      </c>
      <c r="H59" s="5">
        <v>27</v>
      </c>
      <c r="I59" s="27">
        <f t="shared" si="3"/>
        <v>7062</v>
      </c>
      <c r="J59" s="20">
        <f t="shared" si="4"/>
        <v>24.879637496459928</v>
      </c>
      <c r="K59" s="20">
        <f t="shared" si="5"/>
        <v>14.330218068535826</v>
      </c>
      <c r="L59" s="20">
        <f t="shared" si="6"/>
        <v>25.233644859813083</v>
      </c>
      <c r="M59" s="20">
        <f t="shared" si="7"/>
        <v>21.013877088643444</v>
      </c>
      <c r="N59" s="20">
        <f t="shared" si="8"/>
        <v>10.521098838855849</v>
      </c>
      <c r="O59" s="20">
        <f t="shared" si="9"/>
        <v>3.6391956952704616</v>
      </c>
      <c r="P59" s="21">
        <f t="shared" si="10"/>
        <v>0.38232795242141038</v>
      </c>
    </row>
    <row r="60" spans="1:16" x14ac:dyDescent="0.25">
      <c r="A60" s="3" t="s">
        <v>65</v>
      </c>
      <c r="B60" s="5">
        <v>862</v>
      </c>
      <c r="C60" s="5">
        <v>758</v>
      </c>
      <c r="D60" s="5">
        <v>886</v>
      </c>
      <c r="E60" s="5">
        <v>1045</v>
      </c>
      <c r="F60" s="5">
        <v>1039</v>
      </c>
      <c r="G60" s="5">
        <v>560</v>
      </c>
      <c r="H60" s="5">
        <v>93</v>
      </c>
      <c r="I60" s="27">
        <f t="shared" si="3"/>
        <v>5243</v>
      </c>
      <c r="J60" s="20">
        <f t="shared" si="4"/>
        <v>16.440968910928859</v>
      </c>
      <c r="K60" s="20">
        <f t="shared" si="5"/>
        <v>14.457371733740224</v>
      </c>
      <c r="L60" s="20">
        <f t="shared" si="6"/>
        <v>16.898722105664696</v>
      </c>
      <c r="M60" s="20">
        <f t="shared" si="7"/>
        <v>19.931337020789623</v>
      </c>
      <c r="N60" s="20">
        <f t="shared" si="8"/>
        <v>19.816898722105666</v>
      </c>
      <c r="O60" s="20">
        <f t="shared" si="9"/>
        <v>10.68090787716956</v>
      </c>
      <c r="P60" s="21">
        <f t="shared" si="10"/>
        <v>1.7737936296013732</v>
      </c>
    </row>
    <row r="61" spans="1:16" x14ac:dyDescent="0.25">
      <c r="A61" s="3" t="s">
        <v>66</v>
      </c>
      <c r="B61" s="5">
        <v>765</v>
      </c>
      <c r="C61" s="5">
        <v>480</v>
      </c>
      <c r="D61" s="5">
        <v>811</v>
      </c>
      <c r="E61" s="5">
        <v>681</v>
      </c>
      <c r="F61" s="5">
        <v>651</v>
      </c>
      <c r="G61" s="5">
        <v>236</v>
      </c>
      <c r="H61" s="5">
        <v>49</v>
      </c>
      <c r="I61" s="27">
        <f t="shared" si="3"/>
        <v>3673</v>
      </c>
      <c r="J61" s="20">
        <f t="shared" si="4"/>
        <v>20.827661312278792</v>
      </c>
      <c r="K61" s="20">
        <f t="shared" si="5"/>
        <v>13.068336509665125</v>
      </c>
      <c r="L61" s="20">
        <f t="shared" si="6"/>
        <v>22.080043561121698</v>
      </c>
      <c r="M61" s="20">
        <f t="shared" si="7"/>
        <v>18.540702423087396</v>
      </c>
      <c r="N61" s="20">
        <f t="shared" si="8"/>
        <v>17.723931391233325</v>
      </c>
      <c r="O61" s="20">
        <f t="shared" si="9"/>
        <v>6.4252654505853526</v>
      </c>
      <c r="P61" s="21">
        <f t="shared" si="10"/>
        <v>1.3340593520283148</v>
      </c>
    </row>
    <row r="62" spans="1:16" hidden="1" x14ac:dyDescent="0.25">
      <c r="A62" s="3" t="s">
        <v>67</v>
      </c>
      <c r="B62" s="5">
        <v>2281</v>
      </c>
      <c r="C62" s="5">
        <v>2335.4</v>
      </c>
      <c r="D62" s="5">
        <v>2511</v>
      </c>
      <c r="E62" s="5">
        <v>3675</v>
      </c>
      <c r="F62" s="5">
        <v>4017</v>
      </c>
      <c r="G62" s="5">
        <v>1718</v>
      </c>
      <c r="H62" s="5">
        <v>266</v>
      </c>
      <c r="I62" s="27">
        <f t="shared" si="3"/>
        <v>16803.400000000001</v>
      </c>
      <c r="J62" s="20">
        <f t="shared" si="4"/>
        <v>13.574633705083494</v>
      </c>
      <c r="K62" s="20">
        <f t="shared" si="5"/>
        <v>13.898377709273122</v>
      </c>
      <c r="L62" s="20">
        <f t="shared" si="6"/>
        <v>14.943404311032289</v>
      </c>
      <c r="M62" s="20">
        <f t="shared" si="7"/>
        <v>21.870573812442718</v>
      </c>
      <c r="N62" s="20">
        <f t="shared" si="8"/>
        <v>23.905876191723102</v>
      </c>
      <c r="O62" s="20">
        <f t="shared" si="9"/>
        <v>10.224121308782745</v>
      </c>
      <c r="P62" s="21">
        <f t="shared" si="10"/>
        <v>1.5830129616625206</v>
      </c>
    </row>
    <row r="63" spans="1:16" x14ac:dyDescent="0.25">
      <c r="A63" s="3" t="s">
        <v>68</v>
      </c>
      <c r="B63" s="5">
        <v>883</v>
      </c>
      <c r="C63" s="5">
        <v>705.5</v>
      </c>
      <c r="D63" s="5">
        <v>973</v>
      </c>
      <c r="E63" s="5">
        <v>1101</v>
      </c>
      <c r="F63" s="5">
        <v>765</v>
      </c>
      <c r="G63" s="5">
        <v>327</v>
      </c>
      <c r="H63" s="5">
        <v>21</v>
      </c>
      <c r="I63" s="27">
        <f t="shared" si="3"/>
        <v>4775.5</v>
      </c>
      <c r="J63" s="20">
        <f t="shared" si="4"/>
        <v>18.490210449167627</v>
      </c>
      <c r="K63" s="20">
        <f t="shared" si="5"/>
        <v>14.773322165218302</v>
      </c>
      <c r="L63" s="20">
        <f t="shared" si="6"/>
        <v>20.374829860747564</v>
      </c>
      <c r="M63" s="20">
        <f t="shared" si="7"/>
        <v>23.055177468327923</v>
      </c>
      <c r="N63" s="20">
        <f t="shared" si="8"/>
        <v>16.019264998429485</v>
      </c>
      <c r="O63" s="20">
        <f t="shared" si="9"/>
        <v>6.8474505287404464</v>
      </c>
      <c r="P63" s="21">
        <f t="shared" si="10"/>
        <v>0.43974452936865249</v>
      </c>
    </row>
    <row r="64" spans="1:16" x14ac:dyDescent="0.25">
      <c r="A64" s="3" t="s">
        <v>69</v>
      </c>
      <c r="B64" s="5">
        <v>1044</v>
      </c>
      <c r="C64" s="5">
        <v>904.7</v>
      </c>
      <c r="D64" s="5">
        <v>990</v>
      </c>
      <c r="E64" s="5">
        <v>1479</v>
      </c>
      <c r="F64" s="5">
        <v>1088</v>
      </c>
      <c r="G64" s="5">
        <v>478</v>
      </c>
      <c r="H64" s="5">
        <v>111</v>
      </c>
      <c r="I64" s="27">
        <f t="shared" si="3"/>
        <v>6094.7</v>
      </c>
      <c r="J64" s="20">
        <f t="shared" si="4"/>
        <v>17.12963722578634</v>
      </c>
      <c r="K64" s="20">
        <f t="shared" si="5"/>
        <v>14.844044825832281</v>
      </c>
      <c r="L64" s="20">
        <f t="shared" si="6"/>
        <v>16.243621507211184</v>
      </c>
      <c r="M64" s="20">
        <f t="shared" si="7"/>
        <v>24.266986069863982</v>
      </c>
      <c r="N64" s="20">
        <f t="shared" si="8"/>
        <v>17.851575959440169</v>
      </c>
      <c r="O64" s="20">
        <f t="shared" si="9"/>
        <v>7.842879879239339</v>
      </c>
      <c r="P64" s="21">
        <f t="shared" si="10"/>
        <v>1.8212545326267084</v>
      </c>
    </row>
    <row r="65" spans="1:16" x14ac:dyDescent="0.25">
      <c r="A65" s="3" t="s">
        <v>70</v>
      </c>
      <c r="B65" s="5">
        <v>1424</v>
      </c>
      <c r="C65" s="5">
        <v>986.6</v>
      </c>
      <c r="D65" s="5">
        <v>1473</v>
      </c>
      <c r="E65" s="5">
        <v>1441</v>
      </c>
      <c r="F65" s="5">
        <v>1319</v>
      </c>
      <c r="G65" s="5">
        <v>521</v>
      </c>
      <c r="H65" s="5">
        <v>59</v>
      </c>
      <c r="I65" s="27">
        <f t="shared" si="3"/>
        <v>7223.6</v>
      </c>
      <c r="J65" s="20">
        <f t="shared" si="4"/>
        <v>19.713162412093691</v>
      </c>
      <c r="K65" s="20">
        <f t="shared" si="5"/>
        <v>13.658009856581206</v>
      </c>
      <c r="L65" s="20">
        <f t="shared" si="6"/>
        <v>20.391494545655906</v>
      </c>
      <c r="M65" s="20">
        <f t="shared" si="7"/>
        <v>19.948502131900991</v>
      </c>
      <c r="N65" s="20">
        <f t="shared" si="8"/>
        <v>18.25959355446038</v>
      </c>
      <c r="O65" s="20">
        <f t="shared" si="9"/>
        <v>7.2124702364472002</v>
      </c>
      <c r="P65" s="21">
        <f t="shared" si="10"/>
        <v>0.81676726286062351</v>
      </c>
    </row>
    <row r="66" spans="1:16" x14ac:dyDescent="0.25">
      <c r="A66" s="3" t="s">
        <v>71</v>
      </c>
      <c r="B66" s="5">
        <v>1439</v>
      </c>
      <c r="C66" s="5">
        <v>1104.0999999999999</v>
      </c>
      <c r="D66" s="5">
        <v>1362</v>
      </c>
      <c r="E66" s="5">
        <v>1383</v>
      </c>
      <c r="F66" s="5">
        <v>886</v>
      </c>
      <c r="G66" s="5">
        <v>338</v>
      </c>
      <c r="H66" s="5">
        <v>73</v>
      </c>
      <c r="I66" s="27">
        <f t="shared" si="3"/>
        <v>6585.1</v>
      </c>
      <c r="J66" s="20">
        <f t="shared" si="4"/>
        <v>21.852363669496285</v>
      </c>
      <c r="K66" s="20">
        <f t="shared" si="5"/>
        <v>16.766639838423103</v>
      </c>
      <c r="L66" s="20">
        <f t="shared" si="6"/>
        <v>20.683057204901974</v>
      </c>
      <c r="M66" s="20">
        <f t="shared" si="7"/>
        <v>21.001958967973149</v>
      </c>
      <c r="N66" s="20">
        <f t="shared" si="8"/>
        <v>13.454617241955322</v>
      </c>
      <c r="O66" s="20">
        <f t="shared" si="9"/>
        <v>5.1327998056217821</v>
      </c>
      <c r="P66" s="21">
        <f t="shared" si="10"/>
        <v>1.1085632716283731</v>
      </c>
    </row>
    <row r="67" spans="1:16" x14ac:dyDescent="0.25">
      <c r="A67" s="3" t="s">
        <v>72</v>
      </c>
      <c r="B67" s="5">
        <v>853</v>
      </c>
      <c r="C67" s="5">
        <v>617.1</v>
      </c>
      <c r="D67" s="5">
        <v>1023</v>
      </c>
      <c r="E67" s="5">
        <v>865</v>
      </c>
      <c r="F67" s="5">
        <v>574</v>
      </c>
      <c r="G67" s="5">
        <v>205</v>
      </c>
      <c r="H67" s="5">
        <v>23</v>
      </c>
      <c r="I67" s="27">
        <f t="shared" si="3"/>
        <v>4160.1000000000004</v>
      </c>
      <c r="J67" s="20">
        <f t="shared" si="4"/>
        <v>20.504314800124995</v>
      </c>
      <c r="K67" s="20">
        <f t="shared" si="5"/>
        <v>14.833778034181869</v>
      </c>
      <c r="L67" s="20">
        <f t="shared" si="6"/>
        <v>24.590755029927163</v>
      </c>
      <c r="M67" s="20">
        <f t="shared" si="7"/>
        <v>20.79276940458162</v>
      </c>
      <c r="N67" s="20">
        <f t="shared" si="8"/>
        <v>13.797745246508496</v>
      </c>
      <c r="O67" s="20">
        <f t="shared" si="9"/>
        <v>4.9277661594673203</v>
      </c>
      <c r="P67" s="21">
        <f t="shared" si="10"/>
        <v>0.55287132520852855</v>
      </c>
    </row>
    <row r="68" spans="1:16" x14ac:dyDescent="0.25">
      <c r="A68" s="3" t="s">
        <v>73</v>
      </c>
      <c r="B68" s="5">
        <v>286</v>
      </c>
      <c r="C68" s="5">
        <v>295.5</v>
      </c>
      <c r="D68" s="5">
        <v>297</v>
      </c>
      <c r="E68" s="5">
        <v>420</v>
      </c>
      <c r="F68" s="5">
        <v>343</v>
      </c>
      <c r="G68" s="5">
        <v>183</v>
      </c>
      <c r="H68" s="5">
        <v>31</v>
      </c>
      <c r="I68" s="27">
        <f t="shared" ref="I68:I131" si="11">SUM(B68:H68)</f>
        <v>1855.5</v>
      </c>
      <c r="J68" s="20">
        <f t="shared" ref="J68:J131" si="12">B68*100/$I68</f>
        <v>15.413635138776611</v>
      </c>
      <c r="K68" s="20">
        <f t="shared" ref="K68:K131" si="13">C68*100/$I68</f>
        <v>15.925626515763945</v>
      </c>
      <c r="L68" s="20">
        <f t="shared" ref="L68:L131" si="14">D68*100/$I68</f>
        <v>16.006467259498788</v>
      </c>
      <c r="M68" s="20">
        <f t="shared" ref="M68:M131" si="15">E68*100/$I68</f>
        <v>22.635408245755862</v>
      </c>
      <c r="N68" s="20">
        <f t="shared" ref="N68:N131" si="16">F68*100/$I68</f>
        <v>18.485583400700619</v>
      </c>
      <c r="O68" s="20">
        <f t="shared" ref="O68:O131" si="17">G68*100/$I68</f>
        <v>9.8625707356507686</v>
      </c>
      <c r="P68" s="21">
        <f t="shared" ref="P68:P131" si="18">H68*100/$I68</f>
        <v>1.6707087038534087</v>
      </c>
    </row>
    <row r="69" spans="1:16" x14ac:dyDescent="0.25">
      <c r="A69" s="3" t="s">
        <v>74</v>
      </c>
      <c r="B69" s="5">
        <v>307</v>
      </c>
      <c r="C69" s="5">
        <v>230</v>
      </c>
      <c r="D69" s="5">
        <v>298</v>
      </c>
      <c r="E69" s="5">
        <v>258</v>
      </c>
      <c r="F69" s="5">
        <v>180</v>
      </c>
      <c r="G69" s="5">
        <v>83</v>
      </c>
      <c r="H69" s="5">
        <v>8</v>
      </c>
      <c r="I69" s="27">
        <f t="shared" si="11"/>
        <v>1364</v>
      </c>
      <c r="J69" s="20">
        <f t="shared" si="12"/>
        <v>22.507331378299121</v>
      </c>
      <c r="K69" s="20">
        <f t="shared" si="13"/>
        <v>16.862170087976541</v>
      </c>
      <c r="L69" s="20">
        <f t="shared" si="14"/>
        <v>21.847507331378299</v>
      </c>
      <c r="M69" s="20">
        <f t="shared" si="15"/>
        <v>18.914956011730204</v>
      </c>
      <c r="N69" s="20">
        <f t="shared" si="16"/>
        <v>13.196480938416423</v>
      </c>
      <c r="O69" s="20">
        <f t="shared" si="17"/>
        <v>6.0850439882697946</v>
      </c>
      <c r="P69" s="21">
        <f t="shared" si="18"/>
        <v>0.5865102639296188</v>
      </c>
    </row>
    <row r="70" spans="1:16" x14ac:dyDescent="0.25">
      <c r="A70" s="3" t="s">
        <v>75</v>
      </c>
      <c r="B70" s="5">
        <v>688</v>
      </c>
      <c r="C70" s="5">
        <v>370.8</v>
      </c>
      <c r="D70" s="5">
        <v>673</v>
      </c>
      <c r="E70" s="5">
        <v>474</v>
      </c>
      <c r="F70" s="5">
        <v>382</v>
      </c>
      <c r="G70" s="5">
        <v>175</v>
      </c>
      <c r="H70" s="5">
        <v>34</v>
      </c>
      <c r="I70" s="27">
        <f t="shared" si="11"/>
        <v>2796.8</v>
      </c>
      <c r="J70" s="20">
        <f t="shared" si="12"/>
        <v>24.599542334096107</v>
      </c>
      <c r="K70" s="20">
        <f t="shared" si="13"/>
        <v>13.258009153318078</v>
      </c>
      <c r="L70" s="20">
        <f t="shared" si="14"/>
        <v>24.063215102974826</v>
      </c>
      <c r="M70" s="20">
        <f t="shared" si="15"/>
        <v>16.947940503432495</v>
      </c>
      <c r="N70" s="20">
        <f t="shared" si="16"/>
        <v>13.658466819221967</v>
      </c>
      <c r="O70" s="20">
        <f t="shared" si="17"/>
        <v>6.2571510297482833</v>
      </c>
      <c r="P70" s="21">
        <f t="shared" si="18"/>
        <v>1.215675057208238</v>
      </c>
    </row>
    <row r="71" spans="1:16" x14ac:dyDescent="0.25">
      <c r="A71" s="3" t="s">
        <v>76</v>
      </c>
      <c r="B71" s="5">
        <v>66</v>
      </c>
      <c r="C71" s="5">
        <v>32.5</v>
      </c>
      <c r="D71" s="5">
        <v>60</v>
      </c>
      <c r="E71" s="5">
        <v>78</v>
      </c>
      <c r="F71" s="5">
        <v>63</v>
      </c>
      <c r="G71" s="5">
        <v>32</v>
      </c>
      <c r="H71" s="5">
        <v>2</v>
      </c>
      <c r="I71" s="27">
        <f t="shared" si="11"/>
        <v>333.5</v>
      </c>
      <c r="J71" s="20">
        <f t="shared" si="12"/>
        <v>19.790104947526238</v>
      </c>
      <c r="K71" s="20">
        <f t="shared" si="13"/>
        <v>9.7451274362818587</v>
      </c>
      <c r="L71" s="20">
        <f t="shared" si="14"/>
        <v>17.991004497751124</v>
      </c>
      <c r="M71" s="20">
        <f t="shared" si="15"/>
        <v>23.388305847076463</v>
      </c>
      <c r="N71" s="20">
        <f t="shared" si="16"/>
        <v>18.890554722638679</v>
      </c>
      <c r="O71" s="20">
        <f t="shared" si="17"/>
        <v>9.5952023988006001</v>
      </c>
      <c r="P71" s="21">
        <f t="shared" si="18"/>
        <v>0.59970014992503751</v>
      </c>
    </row>
    <row r="72" spans="1:16" x14ac:dyDescent="0.25">
      <c r="A72" s="3" t="s">
        <v>77</v>
      </c>
      <c r="B72" s="5">
        <v>684</v>
      </c>
      <c r="C72" s="5">
        <v>568</v>
      </c>
      <c r="D72" s="5">
        <v>716</v>
      </c>
      <c r="E72" s="5">
        <v>670</v>
      </c>
      <c r="F72" s="5">
        <v>475</v>
      </c>
      <c r="G72" s="5">
        <v>140</v>
      </c>
      <c r="H72" s="5">
        <v>14</v>
      </c>
      <c r="I72" s="27">
        <f t="shared" si="11"/>
        <v>3267</v>
      </c>
      <c r="J72" s="20">
        <f t="shared" si="12"/>
        <v>20.9366391184573</v>
      </c>
      <c r="K72" s="20">
        <f t="shared" si="13"/>
        <v>17.385981022344659</v>
      </c>
      <c r="L72" s="20">
        <f t="shared" si="14"/>
        <v>21.916131007040097</v>
      </c>
      <c r="M72" s="20">
        <f t="shared" si="15"/>
        <v>20.508111417202326</v>
      </c>
      <c r="N72" s="20">
        <f t="shared" si="16"/>
        <v>14.539332721150902</v>
      </c>
      <c r="O72" s="20">
        <f t="shared" si="17"/>
        <v>4.2852770125497397</v>
      </c>
      <c r="P72" s="21">
        <f t="shared" si="18"/>
        <v>0.42852770125497397</v>
      </c>
    </row>
    <row r="73" spans="1:16" x14ac:dyDescent="0.25">
      <c r="A73" s="3" t="s">
        <v>78</v>
      </c>
      <c r="B73" s="5">
        <v>147</v>
      </c>
      <c r="C73" s="5">
        <v>114.4</v>
      </c>
      <c r="D73" s="5">
        <v>153</v>
      </c>
      <c r="E73" s="5">
        <v>170</v>
      </c>
      <c r="F73" s="5">
        <v>157</v>
      </c>
      <c r="G73" s="5">
        <v>29</v>
      </c>
      <c r="H73" s="5">
        <v>1</v>
      </c>
      <c r="I73" s="27">
        <f t="shared" si="11"/>
        <v>771.4</v>
      </c>
      <c r="J73" s="20">
        <f t="shared" si="12"/>
        <v>19.056261343012704</v>
      </c>
      <c r="K73" s="20">
        <f t="shared" si="13"/>
        <v>14.830178895514649</v>
      </c>
      <c r="L73" s="20">
        <f t="shared" si="14"/>
        <v>19.834067928441794</v>
      </c>
      <c r="M73" s="20">
        <f t="shared" si="15"/>
        <v>22.037853253824217</v>
      </c>
      <c r="N73" s="20">
        <f t="shared" si="16"/>
        <v>20.35260565206119</v>
      </c>
      <c r="O73" s="20">
        <f t="shared" si="17"/>
        <v>3.7593984962406015</v>
      </c>
      <c r="P73" s="21">
        <f t="shared" si="18"/>
        <v>0.12963443090484833</v>
      </c>
    </row>
    <row r="74" spans="1:16" x14ac:dyDescent="0.25">
      <c r="A74" s="3" t="s">
        <v>79</v>
      </c>
      <c r="B74" s="5">
        <v>974</v>
      </c>
      <c r="C74" s="5">
        <v>734</v>
      </c>
      <c r="D74" s="5">
        <v>947</v>
      </c>
      <c r="E74" s="5">
        <v>866</v>
      </c>
      <c r="F74" s="5">
        <v>841</v>
      </c>
      <c r="G74" s="5">
        <v>390</v>
      </c>
      <c r="H74" s="5">
        <v>65</v>
      </c>
      <c r="I74" s="27">
        <f t="shared" si="11"/>
        <v>4817</v>
      </c>
      <c r="J74" s="20">
        <f t="shared" si="12"/>
        <v>20.220053975503426</v>
      </c>
      <c r="K74" s="20">
        <f t="shared" si="13"/>
        <v>15.237699813161719</v>
      </c>
      <c r="L74" s="20">
        <f t="shared" si="14"/>
        <v>19.659539132239985</v>
      </c>
      <c r="M74" s="20">
        <f t="shared" si="15"/>
        <v>17.977994602449659</v>
      </c>
      <c r="N74" s="20">
        <f t="shared" si="16"/>
        <v>17.458999377205728</v>
      </c>
      <c r="O74" s="20">
        <f t="shared" si="17"/>
        <v>8.0963255138052723</v>
      </c>
      <c r="P74" s="21">
        <f t="shared" si="18"/>
        <v>1.3493875856342121</v>
      </c>
    </row>
    <row r="75" spans="1:16" x14ac:dyDescent="0.25">
      <c r="A75" s="3" t="s">
        <v>80</v>
      </c>
      <c r="B75" s="5">
        <v>1337</v>
      </c>
      <c r="C75" s="5">
        <v>870.2</v>
      </c>
      <c r="D75" s="5">
        <v>1244</v>
      </c>
      <c r="E75" s="5">
        <v>1191</v>
      </c>
      <c r="F75" s="5">
        <v>725</v>
      </c>
      <c r="G75" s="5">
        <v>262</v>
      </c>
      <c r="H75" s="5">
        <v>63</v>
      </c>
      <c r="I75" s="27">
        <f t="shared" si="11"/>
        <v>5692.2</v>
      </c>
      <c r="J75" s="20">
        <f t="shared" si="12"/>
        <v>23.488282210744529</v>
      </c>
      <c r="K75" s="20">
        <f t="shared" si="13"/>
        <v>15.287586521907171</v>
      </c>
      <c r="L75" s="20">
        <f t="shared" si="14"/>
        <v>21.854467516953026</v>
      </c>
      <c r="M75" s="20">
        <f t="shared" si="15"/>
        <v>20.923368820491199</v>
      </c>
      <c r="N75" s="20">
        <f t="shared" si="16"/>
        <v>12.736727451600435</v>
      </c>
      <c r="O75" s="20">
        <f t="shared" si="17"/>
        <v>4.6027897825093991</v>
      </c>
      <c r="P75" s="21">
        <f t="shared" si="18"/>
        <v>1.1067776957942448</v>
      </c>
    </row>
    <row r="76" spans="1:16" x14ac:dyDescent="0.25">
      <c r="A76" s="3" t="s">
        <v>81</v>
      </c>
      <c r="B76" s="5">
        <v>544</v>
      </c>
      <c r="C76" s="5">
        <v>379</v>
      </c>
      <c r="D76" s="5">
        <v>542</v>
      </c>
      <c r="E76" s="5">
        <v>533</v>
      </c>
      <c r="F76" s="5">
        <v>285</v>
      </c>
      <c r="G76" s="5">
        <v>144</v>
      </c>
      <c r="H76" s="5">
        <v>32</v>
      </c>
      <c r="I76" s="27">
        <f t="shared" si="11"/>
        <v>2459</v>
      </c>
      <c r="J76" s="20">
        <f t="shared" si="12"/>
        <v>22.122814152094346</v>
      </c>
      <c r="K76" s="20">
        <f t="shared" si="13"/>
        <v>15.412769418462791</v>
      </c>
      <c r="L76" s="20">
        <f t="shared" si="14"/>
        <v>22.041480276535175</v>
      </c>
      <c r="M76" s="20">
        <f t="shared" si="15"/>
        <v>21.675477836518912</v>
      </c>
      <c r="N76" s="20">
        <f t="shared" si="16"/>
        <v>11.590077267181782</v>
      </c>
      <c r="O76" s="20">
        <f t="shared" si="17"/>
        <v>5.856039040260268</v>
      </c>
      <c r="P76" s="21">
        <f t="shared" si="18"/>
        <v>1.3013420089467262</v>
      </c>
    </row>
    <row r="77" spans="1:16" x14ac:dyDescent="0.25">
      <c r="A77" s="3" t="s">
        <v>82</v>
      </c>
      <c r="B77" s="5">
        <v>1734</v>
      </c>
      <c r="C77" s="5">
        <v>1263.2</v>
      </c>
      <c r="D77" s="5">
        <v>1820</v>
      </c>
      <c r="E77" s="5">
        <v>1918</v>
      </c>
      <c r="F77" s="5">
        <v>1166</v>
      </c>
      <c r="G77" s="5">
        <v>559</v>
      </c>
      <c r="H77" s="5">
        <v>91</v>
      </c>
      <c r="I77" s="27">
        <f t="shared" si="11"/>
        <v>8551.2000000000007</v>
      </c>
      <c r="J77" s="20">
        <f t="shared" si="12"/>
        <v>20.277855739545327</v>
      </c>
      <c r="K77" s="20">
        <f t="shared" si="13"/>
        <v>14.772195715221255</v>
      </c>
      <c r="L77" s="20">
        <f t="shared" si="14"/>
        <v>21.283562540929925</v>
      </c>
      <c r="M77" s="20">
        <f t="shared" si="15"/>
        <v>22.429600523903076</v>
      </c>
      <c r="N77" s="20">
        <f t="shared" si="16"/>
        <v>13.635513144354007</v>
      </c>
      <c r="O77" s="20">
        <f t="shared" si="17"/>
        <v>6.537094208999906</v>
      </c>
      <c r="P77" s="21">
        <f t="shared" si="18"/>
        <v>1.0641781270464963</v>
      </c>
    </row>
    <row r="78" spans="1:16" x14ac:dyDescent="0.25">
      <c r="A78" s="3" t="s">
        <v>83</v>
      </c>
      <c r="B78" s="5">
        <v>198</v>
      </c>
      <c r="C78" s="5">
        <v>112.3</v>
      </c>
      <c r="D78" s="5">
        <v>197</v>
      </c>
      <c r="E78" s="5">
        <v>193</v>
      </c>
      <c r="F78" s="5">
        <v>184</v>
      </c>
      <c r="G78" s="5">
        <v>59</v>
      </c>
      <c r="H78" s="5">
        <v>1</v>
      </c>
      <c r="I78" s="27">
        <f t="shared" si="11"/>
        <v>944.3</v>
      </c>
      <c r="J78" s="20">
        <f t="shared" si="12"/>
        <v>20.967912739595469</v>
      </c>
      <c r="K78" s="20">
        <f t="shared" si="13"/>
        <v>11.892407074023087</v>
      </c>
      <c r="L78" s="20">
        <f t="shared" si="14"/>
        <v>20.862014190405592</v>
      </c>
      <c r="M78" s="20">
        <f t="shared" si="15"/>
        <v>20.43841999364609</v>
      </c>
      <c r="N78" s="20">
        <f t="shared" si="16"/>
        <v>19.485333050937204</v>
      </c>
      <c r="O78" s="20">
        <f t="shared" si="17"/>
        <v>6.2480144022026902</v>
      </c>
      <c r="P78" s="21">
        <f t="shared" si="18"/>
        <v>0.10589854918987611</v>
      </c>
    </row>
    <row r="79" spans="1:16" x14ac:dyDescent="0.25">
      <c r="A79" s="3" t="s">
        <v>84</v>
      </c>
      <c r="B79" s="5">
        <v>220</v>
      </c>
      <c r="C79" s="5">
        <v>149</v>
      </c>
      <c r="D79" s="5">
        <v>207</v>
      </c>
      <c r="E79" s="5">
        <v>239</v>
      </c>
      <c r="F79" s="5">
        <v>185</v>
      </c>
      <c r="G79" s="5">
        <v>69</v>
      </c>
      <c r="H79" s="5">
        <v>4</v>
      </c>
      <c r="I79" s="27">
        <f t="shared" si="11"/>
        <v>1073</v>
      </c>
      <c r="J79" s="20">
        <f t="shared" si="12"/>
        <v>20.503261882572229</v>
      </c>
      <c r="K79" s="20">
        <f t="shared" si="13"/>
        <v>13.886300093196645</v>
      </c>
      <c r="L79" s="20">
        <f t="shared" si="14"/>
        <v>19.291705498602049</v>
      </c>
      <c r="M79" s="20">
        <f t="shared" si="15"/>
        <v>22.273998136067103</v>
      </c>
      <c r="N79" s="20">
        <f t="shared" si="16"/>
        <v>17.241379310344829</v>
      </c>
      <c r="O79" s="20">
        <f t="shared" si="17"/>
        <v>6.4305684995340169</v>
      </c>
      <c r="P79" s="21">
        <f t="shared" si="18"/>
        <v>0.37278657968313139</v>
      </c>
    </row>
    <row r="80" spans="1:16" x14ac:dyDescent="0.25">
      <c r="A80" s="3" t="s">
        <v>85</v>
      </c>
      <c r="B80" s="5">
        <v>1222</v>
      </c>
      <c r="C80" s="5">
        <v>1108.7</v>
      </c>
      <c r="D80" s="5">
        <v>1284</v>
      </c>
      <c r="E80" s="5">
        <v>1573</v>
      </c>
      <c r="F80" s="5">
        <v>1574</v>
      </c>
      <c r="G80" s="5">
        <v>791</v>
      </c>
      <c r="H80" s="5">
        <v>137</v>
      </c>
      <c r="I80" s="27">
        <f t="shared" si="11"/>
        <v>7689.7</v>
      </c>
      <c r="J80" s="20">
        <f t="shared" si="12"/>
        <v>15.891387180254107</v>
      </c>
      <c r="K80" s="20">
        <f t="shared" si="13"/>
        <v>14.417987697829565</v>
      </c>
      <c r="L80" s="20">
        <f t="shared" si="14"/>
        <v>16.697660506911845</v>
      </c>
      <c r="M80" s="20">
        <f t="shared" si="15"/>
        <v>20.455934561816456</v>
      </c>
      <c r="N80" s="20">
        <f t="shared" si="16"/>
        <v>20.468938970310937</v>
      </c>
      <c r="O80" s="20">
        <f t="shared" si="17"/>
        <v>10.286487119133387</v>
      </c>
      <c r="P80" s="21">
        <f t="shared" si="18"/>
        <v>1.7816039637437091</v>
      </c>
    </row>
    <row r="81" spans="1:16" x14ac:dyDescent="0.25">
      <c r="A81" s="3" t="s">
        <v>86</v>
      </c>
      <c r="B81" s="5">
        <v>683</v>
      </c>
      <c r="C81" s="5">
        <v>451</v>
      </c>
      <c r="D81" s="5">
        <v>730</v>
      </c>
      <c r="E81" s="5">
        <v>634</v>
      </c>
      <c r="F81" s="5">
        <v>438</v>
      </c>
      <c r="G81" s="5">
        <v>142</v>
      </c>
      <c r="H81" s="5">
        <v>17</v>
      </c>
      <c r="I81" s="27">
        <f t="shared" si="11"/>
        <v>3095</v>
      </c>
      <c r="J81" s="20">
        <f t="shared" si="12"/>
        <v>22.067851373182553</v>
      </c>
      <c r="K81" s="20">
        <f t="shared" si="13"/>
        <v>14.5718901453958</v>
      </c>
      <c r="L81" s="20">
        <f t="shared" si="14"/>
        <v>23.586429725363491</v>
      </c>
      <c r="M81" s="20">
        <f t="shared" si="15"/>
        <v>20.48465266558966</v>
      </c>
      <c r="N81" s="20">
        <f t="shared" si="16"/>
        <v>14.151857835218093</v>
      </c>
      <c r="O81" s="20">
        <f t="shared" si="17"/>
        <v>4.5880452342487885</v>
      </c>
      <c r="P81" s="21">
        <f t="shared" si="18"/>
        <v>0.54927302100161546</v>
      </c>
    </row>
    <row r="82" spans="1:16" x14ac:dyDescent="0.25">
      <c r="A82" s="3" t="s">
        <v>87</v>
      </c>
      <c r="B82" s="5">
        <v>892</v>
      </c>
      <c r="C82" s="5">
        <v>506</v>
      </c>
      <c r="D82" s="5">
        <v>905</v>
      </c>
      <c r="E82" s="5">
        <v>735</v>
      </c>
      <c r="F82" s="5">
        <v>548</v>
      </c>
      <c r="G82" s="5">
        <v>154</v>
      </c>
      <c r="H82" s="5">
        <v>12</v>
      </c>
      <c r="I82" s="27">
        <f t="shared" si="11"/>
        <v>3752</v>
      </c>
      <c r="J82" s="20">
        <f t="shared" si="12"/>
        <v>23.773987206823026</v>
      </c>
      <c r="K82" s="20">
        <f t="shared" si="13"/>
        <v>13.486140724946695</v>
      </c>
      <c r="L82" s="20">
        <f t="shared" si="14"/>
        <v>24.120469083155651</v>
      </c>
      <c r="M82" s="20">
        <f t="shared" si="15"/>
        <v>19.589552238805972</v>
      </c>
      <c r="N82" s="20">
        <f t="shared" si="16"/>
        <v>14.605543710021323</v>
      </c>
      <c r="O82" s="20">
        <f t="shared" si="17"/>
        <v>4.1044776119402986</v>
      </c>
      <c r="P82" s="21">
        <f t="shared" si="18"/>
        <v>0.31982942430703626</v>
      </c>
    </row>
    <row r="83" spans="1:16" x14ac:dyDescent="0.25">
      <c r="A83" s="3" t="s">
        <v>88</v>
      </c>
      <c r="B83" s="5">
        <v>324</v>
      </c>
      <c r="C83" s="5">
        <v>258.2</v>
      </c>
      <c r="D83" s="5">
        <v>372</v>
      </c>
      <c r="E83" s="5">
        <v>367</v>
      </c>
      <c r="F83" s="5">
        <v>204</v>
      </c>
      <c r="G83" s="5">
        <v>56</v>
      </c>
      <c r="H83" s="5">
        <v>4</v>
      </c>
      <c r="I83" s="27">
        <f t="shared" si="11"/>
        <v>1585.2</v>
      </c>
      <c r="J83" s="20">
        <f t="shared" si="12"/>
        <v>20.439061317183953</v>
      </c>
      <c r="K83" s="20">
        <f t="shared" si="13"/>
        <v>16.288165531163258</v>
      </c>
      <c r="L83" s="20">
        <f t="shared" si="14"/>
        <v>23.467070401211203</v>
      </c>
      <c r="M83" s="20">
        <f t="shared" si="15"/>
        <v>23.151652788291699</v>
      </c>
      <c r="N83" s="20">
        <f t="shared" si="16"/>
        <v>12.86903860711582</v>
      </c>
      <c r="O83" s="20">
        <f t="shared" si="17"/>
        <v>3.5326772646984606</v>
      </c>
      <c r="P83" s="21">
        <f t="shared" si="18"/>
        <v>0.25233409033560433</v>
      </c>
    </row>
    <row r="84" spans="1:16" x14ac:dyDescent="0.25">
      <c r="A84" s="3" t="s">
        <v>89</v>
      </c>
      <c r="B84" s="5">
        <v>301</v>
      </c>
      <c r="C84" s="5">
        <v>226.2</v>
      </c>
      <c r="D84" s="5">
        <v>298</v>
      </c>
      <c r="E84" s="5">
        <v>326</v>
      </c>
      <c r="F84" s="5">
        <v>259</v>
      </c>
      <c r="G84" s="5">
        <v>96</v>
      </c>
      <c r="H84" s="5">
        <v>18</v>
      </c>
      <c r="I84" s="27">
        <f t="shared" si="11"/>
        <v>1524.2</v>
      </c>
      <c r="J84" s="20">
        <f t="shared" si="12"/>
        <v>19.748064558456896</v>
      </c>
      <c r="K84" s="20">
        <f t="shared" si="13"/>
        <v>14.840572103398504</v>
      </c>
      <c r="L84" s="20">
        <f t="shared" si="14"/>
        <v>19.551239994751345</v>
      </c>
      <c r="M84" s="20">
        <f t="shared" si="15"/>
        <v>21.388269256003149</v>
      </c>
      <c r="N84" s="20">
        <f t="shared" si="16"/>
        <v>16.992520666579189</v>
      </c>
      <c r="O84" s="20">
        <f t="shared" si="17"/>
        <v>6.2983860385776147</v>
      </c>
      <c r="P84" s="21">
        <f t="shared" si="18"/>
        <v>1.1809473822333028</v>
      </c>
    </row>
    <row r="85" spans="1:16" x14ac:dyDescent="0.25">
      <c r="A85" s="3" t="s">
        <v>90</v>
      </c>
      <c r="B85" s="5">
        <v>115</v>
      </c>
      <c r="C85" s="5">
        <v>87.7</v>
      </c>
      <c r="D85" s="5">
        <v>122</v>
      </c>
      <c r="E85" s="5">
        <v>131</v>
      </c>
      <c r="F85" s="5">
        <v>145</v>
      </c>
      <c r="G85" s="5">
        <v>60</v>
      </c>
      <c r="H85" s="5">
        <v>5</v>
      </c>
      <c r="I85" s="27">
        <f t="shared" si="11"/>
        <v>665.7</v>
      </c>
      <c r="J85" s="20">
        <f t="shared" si="12"/>
        <v>17.275048820790143</v>
      </c>
      <c r="K85" s="20">
        <f t="shared" si="13"/>
        <v>13.174102448550396</v>
      </c>
      <c r="L85" s="20">
        <f t="shared" si="14"/>
        <v>18.326573531620848</v>
      </c>
      <c r="M85" s="20">
        <f t="shared" si="15"/>
        <v>19.67853387411747</v>
      </c>
      <c r="N85" s="20">
        <f t="shared" si="16"/>
        <v>21.781583295778876</v>
      </c>
      <c r="O85" s="20">
        <f t="shared" si="17"/>
        <v>9.0130689499774661</v>
      </c>
      <c r="P85" s="21">
        <f t="shared" si="18"/>
        <v>0.75108907916478884</v>
      </c>
    </row>
    <row r="86" spans="1:16" x14ac:dyDescent="0.25">
      <c r="A86" s="3" t="s">
        <v>91</v>
      </c>
      <c r="B86" s="5">
        <v>689</v>
      </c>
      <c r="C86" s="5">
        <v>497.3</v>
      </c>
      <c r="D86" s="5">
        <v>667</v>
      </c>
      <c r="E86" s="5">
        <v>784</v>
      </c>
      <c r="F86" s="5">
        <v>523</v>
      </c>
      <c r="G86" s="5">
        <v>192</v>
      </c>
      <c r="H86" s="5">
        <v>57</v>
      </c>
      <c r="I86" s="27">
        <f t="shared" si="11"/>
        <v>3409.3</v>
      </c>
      <c r="J86" s="20">
        <f t="shared" si="12"/>
        <v>20.209427155134485</v>
      </c>
      <c r="K86" s="20">
        <f t="shared" si="13"/>
        <v>14.586572023582553</v>
      </c>
      <c r="L86" s="20">
        <f t="shared" si="14"/>
        <v>19.564133399818143</v>
      </c>
      <c r="M86" s="20">
        <f t="shared" si="15"/>
        <v>22.995922916727771</v>
      </c>
      <c r="N86" s="20">
        <f t="shared" si="16"/>
        <v>15.340392455929369</v>
      </c>
      <c r="O86" s="20">
        <f t="shared" si="17"/>
        <v>5.6316545918516994</v>
      </c>
      <c r="P86" s="21">
        <f t="shared" si="18"/>
        <v>1.6718974569559732</v>
      </c>
    </row>
    <row r="87" spans="1:16" x14ac:dyDescent="0.25">
      <c r="A87" s="3" t="s">
        <v>92</v>
      </c>
      <c r="B87" s="5">
        <v>355</v>
      </c>
      <c r="C87" s="5">
        <v>245</v>
      </c>
      <c r="D87" s="5">
        <v>353</v>
      </c>
      <c r="E87" s="5">
        <v>300</v>
      </c>
      <c r="F87" s="5">
        <v>248</v>
      </c>
      <c r="G87" s="5">
        <v>89</v>
      </c>
      <c r="H87" s="5">
        <v>16</v>
      </c>
      <c r="I87" s="27">
        <f t="shared" si="11"/>
        <v>1606</v>
      </c>
      <c r="J87" s="20">
        <f t="shared" si="12"/>
        <v>22.104607721046076</v>
      </c>
      <c r="K87" s="20">
        <f t="shared" si="13"/>
        <v>15.255292652552926</v>
      </c>
      <c r="L87" s="20">
        <f t="shared" si="14"/>
        <v>21.980074719800747</v>
      </c>
      <c r="M87" s="20">
        <f t="shared" si="15"/>
        <v>18.679950186799502</v>
      </c>
      <c r="N87" s="20">
        <f t="shared" si="16"/>
        <v>15.442092154420921</v>
      </c>
      <c r="O87" s="20">
        <f t="shared" si="17"/>
        <v>5.5417185554171855</v>
      </c>
      <c r="P87" s="21">
        <f t="shared" si="18"/>
        <v>0.99626400996264008</v>
      </c>
    </row>
    <row r="88" spans="1:16" x14ac:dyDescent="0.25">
      <c r="A88" s="3" t="s">
        <v>93</v>
      </c>
      <c r="B88" s="5">
        <v>948</v>
      </c>
      <c r="C88" s="5">
        <v>742.7</v>
      </c>
      <c r="D88" s="5">
        <v>912</v>
      </c>
      <c r="E88" s="5">
        <v>1030</v>
      </c>
      <c r="F88" s="5">
        <v>807</v>
      </c>
      <c r="G88" s="5">
        <v>271</v>
      </c>
      <c r="H88" s="5">
        <v>14</v>
      </c>
      <c r="I88" s="27">
        <f t="shared" si="11"/>
        <v>4724.7</v>
      </c>
      <c r="J88" s="20">
        <f t="shared" si="12"/>
        <v>20.064766016889962</v>
      </c>
      <c r="K88" s="20">
        <f t="shared" si="13"/>
        <v>15.719516583063475</v>
      </c>
      <c r="L88" s="20">
        <f t="shared" si="14"/>
        <v>19.302812877008066</v>
      </c>
      <c r="M88" s="20">
        <f t="shared" si="15"/>
        <v>21.800325946620951</v>
      </c>
      <c r="N88" s="20">
        <f t="shared" si="16"/>
        <v>17.08044955235253</v>
      </c>
      <c r="O88" s="20">
        <f t="shared" si="17"/>
        <v>5.735813914110949</v>
      </c>
      <c r="P88" s="21">
        <f t="shared" si="18"/>
        <v>0.29631510995407118</v>
      </c>
    </row>
    <row r="89" spans="1:16" x14ac:dyDescent="0.25">
      <c r="A89" s="3" t="s">
        <v>94</v>
      </c>
      <c r="B89" s="5">
        <v>251</v>
      </c>
      <c r="C89" s="5">
        <v>156.1</v>
      </c>
      <c r="D89" s="5">
        <v>278</v>
      </c>
      <c r="E89" s="5">
        <v>406</v>
      </c>
      <c r="F89" s="5">
        <v>747</v>
      </c>
      <c r="G89" s="5">
        <v>302</v>
      </c>
      <c r="H89" s="5">
        <v>30</v>
      </c>
      <c r="I89" s="27">
        <f t="shared" si="11"/>
        <v>2170.1</v>
      </c>
      <c r="J89" s="20">
        <f t="shared" si="12"/>
        <v>11.566287267867841</v>
      </c>
      <c r="K89" s="20">
        <f t="shared" si="13"/>
        <v>7.1932169024468919</v>
      </c>
      <c r="L89" s="20">
        <f t="shared" si="14"/>
        <v>12.81046956361458</v>
      </c>
      <c r="M89" s="20">
        <f t="shared" si="15"/>
        <v>18.708815261969495</v>
      </c>
      <c r="N89" s="20">
        <f t="shared" si="16"/>
        <v>34.422376848993139</v>
      </c>
      <c r="O89" s="20">
        <f t="shared" si="17"/>
        <v>13.916409382056127</v>
      </c>
      <c r="P89" s="21">
        <f t="shared" si="18"/>
        <v>1.3824247730519332</v>
      </c>
    </row>
    <row r="90" spans="1:16" x14ac:dyDescent="0.25">
      <c r="A90" s="3" t="s">
        <v>95</v>
      </c>
      <c r="B90" s="5">
        <v>1131</v>
      </c>
      <c r="C90" s="5">
        <v>847</v>
      </c>
      <c r="D90" s="5">
        <v>1183</v>
      </c>
      <c r="E90" s="5">
        <v>1083</v>
      </c>
      <c r="F90" s="5">
        <v>936</v>
      </c>
      <c r="G90" s="5">
        <v>456</v>
      </c>
      <c r="H90" s="5">
        <v>73</v>
      </c>
      <c r="I90" s="27">
        <f t="shared" si="11"/>
        <v>5709</v>
      </c>
      <c r="J90" s="20">
        <f t="shared" si="12"/>
        <v>19.810825013137151</v>
      </c>
      <c r="K90" s="20">
        <f t="shared" si="13"/>
        <v>14.836223506743737</v>
      </c>
      <c r="L90" s="20">
        <f t="shared" si="14"/>
        <v>20.721667542476791</v>
      </c>
      <c r="M90" s="20">
        <f t="shared" si="15"/>
        <v>18.970047293746717</v>
      </c>
      <c r="N90" s="20">
        <f t="shared" si="16"/>
        <v>16.395165528113505</v>
      </c>
      <c r="O90" s="20">
        <f t="shared" si="17"/>
        <v>7.9873883342091432</v>
      </c>
      <c r="P90" s="21">
        <f t="shared" si="18"/>
        <v>1.2786827815729549</v>
      </c>
    </row>
    <row r="91" spans="1:16" x14ac:dyDescent="0.25">
      <c r="A91" s="3" t="s">
        <v>96</v>
      </c>
      <c r="B91" s="5">
        <v>357</v>
      </c>
      <c r="C91" s="5">
        <v>314.5</v>
      </c>
      <c r="D91" s="5">
        <v>332</v>
      </c>
      <c r="E91" s="5">
        <v>377</v>
      </c>
      <c r="F91" s="5">
        <v>366</v>
      </c>
      <c r="G91" s="5">
        <v>207</v>
      </c>
      <c r="H91" s="5">
        <v>37</v>
      </c>
      <c r="I91" s="27">
        <f t="shared" si="11"/>
        <v>1990.5</v>
      </c>
      <c r="J91" s="20">
        <f t="shared" si="12"/>
        <v>17.935192162773173</v>
      </c>
      <c r="K91" s="20">
        <f t="shared" si="13"/>
        <v>15.80005023863351</v>
      </c>
      <c r="L91" s="20">
        <f t="shared" si="14"/>
        <v>16.67922632504396</v>
      </c>
      <c r="M91" s="20">
        <f t="shared" si="15"/>
        <v>18.939964832956544</v>
      </c>
      <c r="N91" s="20">
        <f t="shared" si="16"/>
        <v>18.387339864355688</v>
      </c>
      <c r="O91" s="20">
        <f t="shared" si="17"/>
        <v>10.399397136397891</v>
      </c>
      <c r="P91" s="21">
        <f t="shared" si="18"/>
        <v>1.8588294398392364</v>
      </c>
    </row>
    <row r="92" spans="1:16" x14ac:dyDescent="0.25">
      <c r="A92" s="3" t="s">
        <v>97</v>
      </c>
      <c r="B92" s="5">
        <v>574</v>
      </c>
      <c r="C92" s="5">
        <v>327.10000000000002</v>
      </c>
      <c r="D92" s="5">
        <v>564</v>
      </c>
      <c r="E92" s="5">
        <v>502</v>
      </c>
      <c r="F92" s="5">
        <v>308</v>
      </c>
      <c r="G92" s="5">
        <v>107</v>
      </c>
      <c r="H92" s="5">
        <v>6</v>
      </c>
      <c r="I92" s="27">
        <f t="shared" si="11"/>
        <v>2388.1</v>
      </c>
      <c r="J92" s="20">
        <f t="shared" si="12"/>
        <v>24.035844395125832</v>
      </c>
      <c r="K92" s="20">
        <f t="shared" si="13"/>
        <v>13.697081361752023</v>
      </c>
      <c r="L92" s="20">
        <f t="shared" si="14"/>
        <v>23.61710146141284</v>
      </c>
      <c r="M92" s="20">
        <f t="shared" si="15"/>
        <v>21.020895272392281</v>
      </c>
      <c r="N92" s="20">
        <f t="shared" si="16"/>
        <v>12.897282358360203</v>
      </c>
      <c r="O92" s="20">
        <f t="shared" si="17"/>
        <v>4.4805493907290312</v>
      </c>
      <c r="P92" s="21">
        <f t="shared" si="18"/>
        <v>0.25124576022779616</v>
      </c>
    </row>
    <row r="93" spans="1:16" x14ac:dyDescent="0.25">
      <c r="A93" s="3" t="s">
        <v>98</v>
      </c>
      <c r="B93" s="5">
        <v>1343</v>
      </c>
      <c r="C93" s="5">
        <v>887.4</v>
      </c>
      <c r="D93" s="5">
        <v>1291</v>
      </c>
      <c r="E93" s="5">
        <v>1487</v>
      </c>
      <c r="F93" s="5">
        <v>955</v>
      </c>
      <c r="G93" s="5">
        <v>451</v>
      </c>
      <c r="H93" s="5">
        <v>91</v>
      </c>
      <c r="I93" s="27">
        <f t="shared" si="11"/>
        <v>6505.4</v>
      </c>
      <c r="J93" s="20">
        <f t="shared" si="12"/>
        <v>20.644387739416487</v>
      </c>
      <c r="K93" s="20">
        <f t="shared" si="13"/>
        <v>13.640975189842285</v>
      </c>
      <c r="L93" s="20">
        <f t="shared" si="14"/>
        <v>19.845051803117411</v>
      </c>
      <c r="M93" s="20">
        <f t="shared" si="15"/>
        <v>22.857933409167771</v>
      </c>
      <c r="N93" s="20">
        <f t="shared" si="16"/>
        <v>14.680111907031083</v>
      </c>
      <c r="O93" s="20">
        <f t="shared" si="17"/>
        <v>6.9327020629015896</v>
      </c>
      <c r="P93" s="21">
        <f t="shared" si="18"/>
        <v>1.3988378885233808</v>
      </c>
    </row>
    <row r="94" spans="1:16" x14ac:dyDescent="0.25">
      <c r="A94" s="3" t="s">
        <v>99</v>
      </c>
      <c r="B94" s="5">
        <v>707</v>
      </c>
      <c r="C94" s="5">
        <v>514.70000000000005</v>
      </c>
      <c r="D94" s="5">
        <v>725</v>
      </c>
      <c r="E94" s="5">
        <v>704</v>
      </c>
      <c r="F94" s="5">
        <v>503</v>
      </c>
      <c r="G94" s="5">
        <v>210</v>
      </c>
      <c r="H94" s="5">
        <v>24</v>
      </c>
      <c r="I94" s="27">
        <f t="shared" si="11"/>
        <v>3387.7</v>
      </c>
      <c r="J94" s="20">
        <f t="shared" si="12"/>
        <v>20.869616554004192</v>
      </c>
      <c r="K94" s="20">
        <f t="shared" si="13"/>
        <v>15.193198925524696</v>
      </c>
      <c r="L94" s="20">
        <f t="shared" si="14"/>
        <v>21.400950497387608</v>
      </c>
      <c r="M94" s="20">
        <f t="shared" si="15"/>
        <v>20.781060896773624</v>
      </c>
      <c r="N94" s="20">
        <f t="shared" si="16"/>
        <v>14.847831862325473</v>
      </c>
      <c r="O94" s="20">
        <f t="shared" si="17"/>
        <v>6.1988960061398588</v>
      </c>
      <c r="P94" s="21">
        <f t="shared" si="18"/>
        <v>0.70844525784455536</v>
      </c>
    </row>
    <row r="95" spans="1:16" x14ac:dyDescent="0.25">
      <c r="A95" s="3" t="s">
        <v>100</v>
      </c>
      <c r="B95" s="5">
        <v>1416</v>
      </c>
      <c r="C95" s="5">
        <v>1126.4000000000001</v>
      </c>
      <c r="D95" s="5">
        <v>1450</v>
      </c>
      <c r="E95" s="5">
        <v>1414</v>
      </c>
      <c r="F95" s="5">
        <v>1240</v>
      </c>
      <c r="G95" s="5">
        <v>532</v>
      </c>
      <c r="H95" s="5">
        <v>103</v>
      </c>
      <c r="I95" s="27">
        <f t="shared" si="11"/>
        <v>7281.4</v>
      </c>
      <c r="J95" s="20">
        <f t="shared" si="12"/>
        <v>19.44680967945725</v>
      </c>
      <c r="K95" s="20">
        <f t="shared" si="13"/>
        <v>15.469552558573904</v>
      </c>
      <c r="L95" s="20">
        <f t="shared" si="14"/>
        <v>19.913752849726702</v>
      </c>
      <c r="M95" s="20">
        <f t="shared" si="15"/>
        <v>19.419342434147282</v>
      </c>
      <c r="N95" s="20">
        <f t="shared" si="16"/>
        <v>17.029692092180078</v>
      </c>
      <c r="O95" s="20">
        <f t="shared" si="17"/>
        <v>7.3062872524514519</v>
      </c>
      <c r="P95" s="21">
        <f t="shared" si="18"/>
        <v>1.4145631334633451</v>
      </c>
    </row>
    <row r="96" spans="1:16" x14ac:dyDescent="0.25">
      <c r="A96" s="3" t="s">
        <v>101</v>
      </c>
      <c r="B96" s="5">
        <v>160</v>
      </c>
      <c r="C96" s="5">
        <v>123.9</v>
      </c>
      <c r="D96" s="5">
        <v>183</v>
      </c>
      <c r="E96" s="5">
        <v>182</v>
      </c>
      <c r="F96" s="5">
        <v>154</v>
      </c>
      <c r="G96" s="5">
        <v>51</v>
      </c>
      <c r="H96" s="5">
        <v>5</v>
      </c>
      <c r="I96" s="27">
        <f t="shared" si="11"/>
        <v>858.9</v>
      </c>
      <c r="J96" s="20">
        <f t="shared" si="12"/>
        <v>18.628478286179998</v>
      </c>
      <c r="K96" s="20">
        <f t="shared" si="13"/>
        <v>14.425427872860636</v>
      </c>
      <c r="L96" s="20">
        <f t="shared" si="14"/>
        <v>21.306322039818372</v>
      </c>
      <c r="M96" s="20">
        <f t="shared" si="15"/>
        <v>21.189894050529748</v>
      </c>
      <c r="N96" s="20">
        <f t="shared" si="16"/>
        <v>17.92991035044825</v>
      </c>
      <c r="O96" s="20">
        <f t="shared" si="17"/>
        <v>5.9378274537198745</v>
      </c>
      <c r="P96" s="21">
        <f t="shared" si="18"/>
        <v>0.58213994644312494</v>
      </c>
    </row>
    <row r="97" spans="1:16" x14ac:dyDescent="0.25">
      <c r="A97" s="3" t="s">
        <v>102</v>
      </c>
      <c r="B97" s="5">
        <v>79</v>
      </c>
      <c r="C97" s="5">
        <v>52.1</v>
      </c>
      <c r="D97" s="5">
        <v>78</v>
      </c>
      <c r="E97" s="5">
        <v>74</v>
      </c>
      <c r="F97" s="5">
        <v>43</v>
      </c>
      <c r="G97" s="5">
        <v>23</v>
      </c>
      <c r="H97" s="5">
        <v>3</v>
      </c>
      <c r="I97" s="27">
        <f t="shared" si="11"/>
        <v>352.1</v>
      </c>
      <c r="J97" s="20">
        <f t="shared" si="12"/>
        <v>22.436807725078101</v>
      </c>
      <c r="K97" s="20">
        <f t="shared" si="13"/>
        <v>14.796932689576824</v>
      </c>
      <c r="L97" s="20">
        <f t="shared" si="14"/>
        <v>22.152797500710022</v>
      </c>
      <c r="M97" s="20">
        <f t="shared" si="15"/>
        <v>21.016756603237717</v>
      </c>
      <c r="N97" s="20">
        <f t="shared" si="16"/>
        <v>12.21243964782732</v>
      </c>
      <c r="O97" s="20">
        <f t="shared" si="17"/>
        <v>6.5322351604657767</v>
      </c>
      <c r="P97" s="21">
        <f t="shared" si="18"/>
        <v>0.85203067310423175</v>
      </c>
    </row>
    <row r="98" spans="1:16" x14ac:dyDescent="0.25">
      <c r="A98" s="3" t="s">
        <v>103</v>
      </c>
      <c r="B98" s="5">
        <v>250</v>
      </c>
      <c r="C98" s="5">
        <v>175.2</v>
      </c>
      <c r="D98" s="5">
        <v>237</v>
      </c>
      <c r="E98" s="5">
        <v>383</v>
      </c>
      <c r="F98" s="5">
        <v>564</v>
      </c>
      <c r="G98" s="5">
        <v>302</v>
      </c>
      <c r="H98" s="5">
        <v>27</v>
      </c>
      <c r="I98" s="27">
        <f t="shared" si="11"/>
        <v>1938.2</v>
      </c>
      <c r="J98" s="20">
        <f t="shared" si="12"/>
        <v>12.898565679496439</v>
      </c>
      <c r="K98" s="20">
        <f t="shared" si="13"/>
        <v>9.0393148281911042</v>
      </c>
      <c r="L98" s="20">
        <f t="shared" si="14"/>
        <v>12.227840264162625</v>
      </c>
      <c r="M98" s="20">
        <f t="shared" si="15"/>
        <v>19.760602620988546</v>
      </c>
      <c r="N98" s="20">
        <f t="shared" si="16"/>
        <v>29.099164172943969</v>
      </c>
      <c r="O98" s="20">
        <f t="shared" si="17"/>
        <v>15.581467340831699</v>
      </c>
      <c r="P98" s="21">
        <f t="shared" si="18"/>
        <v>1.3930450933856156</v>
      </c>
    </row>
    <row r="99" spans="1:16" x14ac:dyDescent="0.25">
      <c r="A99" s="3" t="s">
        <v>104</v>
      </c>
      <c r="B99" s="5">
        <v>463</v>
      </c>
      <c r="C99" s="5">
        <v>359.7</v>
      </c>
      <c r="D99" s="5">
        <v>464</v>
      </c>
      <c r="E99" s="5">
        <v>433</v>
      </c>
      <c r="F99" s="5">
        <v>231</v>
      </c>
      <c r="G99" s="5">
        <v>62</v>
      </c>
      <c r="H99" s="5">
        <v>5</v>
      </c>
      <c r="I99" s="27">
        <f t="shared" si="11"/>
        <v>2017.7</v>
      </c>
      <c r="J99" s="20">
        <f t="shared" si="12"/>
        <v>22.946919760122913</v>
      </c>
      <c r="K99" s="20">
        <f t="shared" si="13"/>
        <v>17.827229023145165</v>
      </c>
      <c r="L99" s="20">
        <f t="shared" si="14"/>
        <v>22.996481141894236</v>
      </c>
      <c r="M99" s="20">
        <f t="shared" si="15"/>
        <v>21.460078306983199</v>
      </c>
      <c r="N99" s="20">
        <f t="shared" si="16"/>
        <v>11.448679189175794</v>
      </c>
      <c r="O99" s="20">
        <f t="shared" si="17"/>
        <v>3.0728056698220745</v>
      </c>
      <c r="P99" s="21">
        <f t="shared" si="18"/>
        <v>0.24780690885661891</v>
      </c>
    </row>
    <row r="100" spans="1:16" x14ac:dyDescent="0.25">
      <c r="A100" s="3" t="s">
        <v>105</v>
      </c>
      <c r="B100" s="5">
        <v>572</v>
      </c>
      <c r="C100" s="5">
        <v>470.2</v>
      </c>
      <c r="D100" s="5">
        <v>627</v>
      </c>
      <c r="E100" s="5">
        <v>669</v>
      </c>
      <c r="F100" s="5">
        <v>378</v>
      </c>
      <c r="G100" s="5">
        <v>157</v>
      </c>
      <c r="H100" s="5">
        <v>18</v>
      </c>
      <c r="I100" s="27">
        <f t="shared" si="11"/>
        <v>2891.2</v>
      </c>
      <c r="J100" s="20">
        <f t="shared" si="12"/>
        <v>19.784172661870503</v>
      </c>
      <c r="K100" s="20">
        <f t="shared" si="13"/>
        <v>16.263143331488656</v>
      </c>
      <c r="L100" s="20">
        <f t="shared" si="14"/>
        <v>21.686496956281129</v>
      </c>
      <c r="M100" s="20">
        <f t="shared" si="15"/>
        <v>23.139180962921973</v>
      </c>
      <c r="N100" s="20">
        <f t="shared" si="16"/>
        <v>13.074156059767571</v>
      </c>
      <c r="O100" s="20">
        <f t="shared" si="17"/>
        <v>5.4302711676812399</v>
      </c>
      <c r="P100" s="21">
        <f t="shared" si="18"/>
        <v>0.62257885998893192</v>
      </c>
    </row>
    <row r="101" spans="1:16" hidden="1" x14ac:dyDescent="0.25">
      <c r="A101" s="3" t="s">
        <v>106</v>
      </c>
      <c r="B101" s="5">
        <v>50865</v>
      </c>
      <c r="C101" s="5">
        <v>93663.3</v>
      </c>
      <c r="D101" s="5">
        <v>71625</v>
      </c>
      <c r="E101" s="5">
        <v>51221</v>
      </c>
      <c r="F101" s="5">
        <v>36731</v>
      </c>
      <c r="G101" s="5">
        <v>19805</v>
      </c>
      <c r="H101" s="5">
        <v>3823</v>
      </c>
      <c r="I101" s="27">
        <f t="shared" si="11"/>
        <v>327733.3</v>
      </c>
      <c r="J101" s="20">
        <f t="shared" si="12"/>
        <v>15.520241611090482</v>
      </c>
      <c r="K101" s="20">
        <f t="shared" si="13"/>
        <v>28.579122109349282</v>
      </c>
      <c r="L101" s="20">
        <f t="shared" si="14"/>
        <v>21.854660481556191</v>
      </c>
      <c r="M101" s="20">
        <f t="shared" si="15"/>
        <v>15.628866520429874</v>
      </c>
      <c r="N101" s="20">
        <f t="shared" si="16"/>
        <v>11.207588609396726</v>
      </c>
      <c r="O101" s="20">
        <f t="shared" si="17"/>
        <v>6.0430233973782954</v>
      </c>
      <c r="P101" s="21">
        <f t="shared" si="18"/>
        <v>1.166497270799153</v>
      </c>
    </row>
    <row r="102" spans="1:16" x14ac:dyDescent="0.25">
      <c r="A102" s="3" t="s">
        <v>107</v>
      </c>
      <c r="B102" s="5">
        <v>1970</v>
      </c>
      <c r="C102" s="5">
        <v>1515</v>
      </c>
      <c r="D102" s="5">
        <v>1865</v>
      </c>
      <c r="E102" s="5">
        <v>2060</v>
      </c>
      <c r="F102" s="5">
        <v>1322</v>
      </c>
      <c r="G102" s="5">
        <v>728</v>
      </c>
      <c r="H102" s="5">
        <v>110</v>
      </c>
      <c r="I102" s="27">
        <f t="shared" si="11"/>
        <v>9570</v>
      </c>
      <c r="J102" s="20">
        <f t="shared" si="12"/>
        <v>20.585161964472309</v>
      </c>
      <c r="K102" s="20">
        <f t="shared" si="13"/>
        <v>15.830721003134796</v>
      </c>
      <c r="L102" s="20">
        <f t="shared" si="14"/>
        <v>19.487983281086731</v>
      </c>
      <c r="M102" s="20">
        <f t="shared" si="15"/>
        <v>21.525600835945664</v>
      </c>
      <c r="N102" s="20">
        <f t="shared" si="16"/>
        <v>13.814002089864159</v>
      </c>
      <c r="O102" s="20">
        <f t="shared" si="17"/>
        <v>7.6071055381400212</v>
      </c>
      <c r="P102" s="21">
        <f t="shared" si="18"/>
        <v>1.1494252873563218</v>
      </c>
    </row>
    <row r="103" spans="1:16" x14ac:dyDescent="0.25">
      <c r="A103" s="3" t="s">
        <v>108</v>
      </c>
      <c r="B103" s="5">
        <v>529</v>
      </c>
      <c r="C103" s="5">
        <v>360.4</v>
      </c>
      <c r="D103" s="5">
        <v>588</v>
      </c>
      <c r="E103" s="5">
        <v>445</v>
      </c>
      <c r="F103" s="5">
        <v>312</v>
      </c>
      <c r="G103" s="5">
        <v>119</v>
      </c>
      <c r="H103" s="5">
        <v>6</v>
      </c>
      <c r="I103" s="27">
        <f t="shared" si="11"/>
        <v>2359.4</v>
      </c>
      <c r="J103" s="20">
        <f t="shared" si="12"/>
        <v>22.420954479952531</v>
      </c>
      <c r="K103" s="20">
        <f t="shared" si="13"/>
        <v>15.275069933033821</v>
      </c>
      <c r="L103" s="20">
        <f t="shared" si="14"/>
        <v>24.921590234805457</v>
      </c>
      <c r="M103" s="20">
        <f t="shared" si="15"/>
        <v>18.860727303551748</v>
      </c>
      <c r="N103" s="20">
        <f t="shared" si="16"/>
        <v>13.223700940917182</v>
      </c>
      <c r="O103" s="20">
        <f t="shared" si="17"/>
        <v>5.0436551665677714</v>
      </c>
      <c r="P103" s="21">
        <f t="shared" si="18"/>
        <v>0.25430194117148425</v>
      </c>
    </row>
    <row r="104" spans="1:16" x14ac:dyDescent="0.25">
      <c r="A104" s="3" t="s">
        <v>109</v>
      </c>
      <c r="B104" s="5">
        <v>119</v>
      </c>
      <c r="C104" s="5">
        <v>76.599999999999994</v>
      </c>
      <c r="D104" s="5">
        <v>117</v>
      </c>
      <c r="E104" s="5">
        <v>130</v>
      </c>
      <c r="F104" s="5">
        <v>106</v>
      </c>
      <c r="G104" s="5">
        <v>21</v>
      </c>
      <c r="H104" s="5">
        <v>6</v>
      </c>
      <c r="I104" s="27">
        <f t="shared" si="11"/>
        <v>575.6</v>
      </c>
      <c r="J104" s="20">
        <f t="shared" si="12"/>
        <v>20.674079221681723</v>
      </c>
      <c r="K104" s="20">
        <f t="shared" si="13"/>
        <v>13.307852675469073</v>
      </c>
      <c r="L104" s="20">
        <f t="shared" si="14"/>
        <v>20.326615705350939</v>
      </c>
      <c r="M104" s="20">
        <f t="shared" si="15"/>
        <v>22.58512856150104</v>
      </c>
      <c r="N104" s="20">
        <f t="shared" si="16"/>
        <v>18.415566365531618</v>
      </c>
      <c r="O104" s="20">
        <f t="shared" si="17"/>
        <v>3.648366921473245</v>
      </c>
      <c r="P104" s="21">
        <f t="shared" si="18"/>
        <v>1.0423905489923557</v>
      </c>
    </row>
    <row r="105" spans="1:16" x14ac:dyDescent="0.25">
      <c r="A105" s="3" t="s">
        <v>110</v>
      </c>
      <c r="B105" s="5">
        <v>856</v>
      </c>
      <c r="C105" s="5">
        <v>681.9</v>
      </c>
      <c r="D105" s="5">
        <v>853</v>
      </c>
      <c r="E105" s="5">
        <v>801</v>
      </c>
      <c r="F105" s="5">
        <v>641</v>
      </c>
      <c r="G105" s="5">
        <v>377</v>
      </c>
      <c r="H105" s="5">
        <v>81</v>
      </c>
      <c r="I105" s="27">
        <f t="shared" si="11"/>
        <v>4290.8999999999996</v>
      </c>
      <c r="J105" s="20">
        <f t="shared" si="12"/>
        <v>19.94919480761612</v>
      </c>
      <c r="K105" s="20">
        <f t="shared" si="13"/>
        <v>15.89177095714186</v>
      </c>
      <c r="L105" s="20">
        <f t="shared" si="14"/>
        <v>19.87927940525298</v>
      </c>
      <c r="M105" s="20">
        <f t="shared" si="15"/>
        <v>18.667412430958542</v>
      </c>
      <c r="N105" s="20">
        <f t="shared" si="16"/>
        <v>14.938590971591044</v>
      </c>
      <c r="O105" s="20">
        <f t="shared" si="17"/>
        <v>8.7860355636346696</v>
      </c>
      <c r="P105" s="21">
        <f t="shared" si="18"/>
        <v>1.8877158638047964</v>
      </c>
    </row>
    <row r="106" spans="1:16" hidden="1" x14ac:dyDescent="0.25">
      <c r="A106" s="3" t="s">
        <v>111</v>
      </c>
      <c r="B106" s="5">
        <v>5390</v>
      </c>
      <c r="C106" s="5">
        <v>5164.8</v>
      </c>
      <c r="D106" s="5">
        <v>5144</v>
      </c>
      <c r="E106" s="5">
        <v>5342</v>
      </c>
      <c r="F106" s="5">
        <v>4420</v>
      </c>
      <c r="G106" s="5">
        <v>2748</v>
      </c>
      <c r="H106" s="5">
        <v>325</v>
      </c>
      <c r="I106" s="27">
        <f t="shared" si="11"/>
        <v>28533.8</v>
      </c>
      <c r="J106" s="20">
        <f t="shared" si="12"/>
        <v>18.88987796928555</v>
      </c>
      <c r="K106" s="20">
        <f t="shared" si="13"/>
        <v>18.100638540958442</v>
      </c>
      <c r="L106" s="20">
        <f t="shared" si="14"/>
        <v>18.027742536921124</v>
      </c>
      <c r="M106" s="20">
        <f t="shared" si="15"/>
        <v>18.721656421507124</v>
      </c>
      <c r="N106" s="20">
        <f t="shared" si="16"/>
        <v>15.490400857929894</v>
      </c>
      <c r="O106" s="20">
        <f t="shared" si="17"/>
        <v>9.6306836103147848</v>
      </c>
      <c r="P106" s="21">
        <f t="shared" si="18"/>
        <v>1.1390000630830805</v>
      </c>
    </row>
    <row r="107" spans="1:16" x14ac:dyDescent="0.25">
      <c r="A107" s="3" t="s">
        <v>112</v>
      </c>
      <c r="B107" s="5">
        <v>785</v>
      </c>
      <c r="C107" s="5">
        <v>518</v>
      </c>
      <c r="D107" s="5">
        <v>779</v>
      </c>
      <c r="E107" s="5">
        <v>844</v>
      </c>
      <c r="F107" s="5">
        <v>656</v>
      </c>
      <c r="G107" s="5">
        <v>270</v>
      </c>
      <c r="H107" s="5">
        <v>52</v>
      </c>
      <c r="I107" s="27">
        <f t="shared" si="11"/>
        <v>3904</v>
      </c>
      <c r="J107" s="20">
        <f t="shared" si="12"/>
        <v>20.107581967213115</v>
      </c>
      <c r="K107" s="20">
        <f t="shared" si="13"/>
        <v>13.26844262295082</v>
      </c>
      <c r="L107" s="20">
        <f t="shared" si="14"/>
        <v>19.953893442622952</v>
      </c>
      <c r="M107" s="20">
        <f t="shared" si="15"/>
        <v>21.618852459016395</v>
      </c>
      <c r="N107" s="20">
        <f t="shared" si="16"/>
        <v>16.803278688524589</v>
      </c>
      <c r="O107" s="20">
        <f t="shared" si="17"/>
        <v>6.9159836065573774</v>
      </c>
      <c r="P107" s="21">
        <f t="shared" si="18"/>
        <v>1.3319672131147542</v>
      </c>
    </row>
    <row r="108" spans="1:16" x14ac:dyDescent="0.25">
      <c r="A108" s="3" t="s">
        <v>113</v>
      </c>
      <c r="B108" s="5">
        <v>512</v>
      </c>
      <c r="C108" s="5">
        <v>485</v>
      </c>
      <c r="D108" s="5">
        <v>501</v>
      </c>
      <c r="E108" s="5">
        <v>608</v>
      </c>
      <c r="F108" s="5">
        <v>586</v>
      </c>
      <c r="G108" s="5">
        <v>296</v>
      </c>
      <c r="H108" s="5">
        <v>57</v>
      </c>
      <c r="I108" s="27">
        <f t="shared" si="11"/>
        <v>3045</v>
      </c>
      <c r="J108" s="20">
        <f t="shared" si="12"/>
        <v>16.814449917898195</v>
      </c>
      <c r="K108" s="20">
        <f t="shared" si="13"/>
        <v>15.927750410509031</v>
      </c>
      <c r="L108" s="20">
        <f t="shared" si="14"/>
        <v>16.453201970443349</v>
      </c>
      <c r="M108" s="20">
        <f t="shared" si="15"/>
        <v>19.967159277504106</v>
      </c>
      <c r="N108" s="20">
        <f t="shared" si="16"/>
        <v>19.244663382594418</v>
      </c>
      <c r="O108" s="20">
        <f t="shared" si="17"/>
        <v>9.7208538587848938</v>
      </c>
      <c r="P108" s="21">
        <f t="shared" si="18"/>
        <v>1.8719211822660098</v>
      </c>
    </row>
    <row r="109" spans="1:16" x14ac:dyDescent="0.25">
      <c r="A109" s="3" t="s">
        <v>114</v>
      </c>
      <c r="B109" s="5">
        <v>736</v>
      </c>
      <c r="C109" s="5">
        <v>504</v>
      </c>
      <c r="D109" s="5">
        <v>821</v>
      </c>
      <c r="E109" s="5">
        <v>682</v>
      </c>
      <c r="F109" s="5">
        <v>503</v>
      </c>
      <c r="G109" s="5">
        <v>143</v>
      </c>
      <c r="H109" s="5">
        <v>24</v>
      </c>
      <c r="I109" s="27">
        <f t="shared" si="11"/>
        <v>3413</v>
      </c>
      <c r="J109" s="20">
        <f t="shared" si="12"/>
        <v>21.564605918546732</v>
      </c>
      <c r="K109" s="20">
        <f t="shared" si="13"/>
        <v>14.767067096396133</v>
      </c>
      <c r="L109" s="20">
        <f t="shared" si="14"/>
        <v>24.055083504248461</v>
      </c>
      <c r="M109" s="20">
        <f t="shared" si="15"/>
        <v>19.982420158218577</v>
      </c>
      <c r="N109" s="20">
        <f t="shared" si="16"/>
        <v>14.737767360093759</v>
      </c>
      <c r="O109" s="20">
        <f t="shared" si="17"/>
        <v>4.189862291239379</v>
      </c>
      <c r="P109" s="21">
        <f t="shared" si="18"/>
        <v>0.70319367125695864</v>
      </c>
    </row>
    <row r="110" spans="1:16" x14ac:dyDescent="0.25">
      <c r="A110" s="3" t="s">
        <v>115</v>
      </c>
      <c r="B110" s="5">
        <v>321</v>
      </c>
      <c r="C110" s="5">
        <v>270.3</v>
      </c>
      <c r="D110" s="5">
        <v>314</v>
      </c>
      <c r="E110" s="5">
        <v>299</v>
      </c>
      <c r="F110" s="5">
        <v>145</v>
      </c>
      <c r="G110" s="5">
        <v>81</v>
      </c>
      <c r="H110" s="5">
        <v>8</v>
      </c>
      <c r="I110" s="27">
        <f t="shared" si="11"/>
        <v>1438.3</v>
      </c>
      <c r="J110" s="20">
        <f t="shared" si="12"/>
        <v>22.31801432246402</v>
      </c>
      <c r="K110" s="20">
        <f t="shared" si="13"/>
        <v>18.793019536953349</v>
      </c>
      <c r="L110" s="20">
        <f t="shared" si="14"/>
        <v>21.831328651880693</v>
      </c>
      <c r="M110" s="20">
        <f t="shared" si="15"/>
        <v>20.788430786344993</v>
      </c>
      <c r="N110" s="20">
        <f t="shared" si="16"/>
        <v>10.081346033511785</v>
      </c>
      <c r="O110" s="20">
        <f t="shared" si="17"/>
        <v>5.6316484738927901</v>
      </c>
      <c r="P110" s="21">
        <f t="shared" si="18"/>
        <v>0.55621219495237439</v>
      </c>
    </row>
    <row r="111" spans="1:16" x14ac:dyDescent="0.25">
      <c r="A111" s="3" t="s">
        <v>116</v>
      </c>
      <c r="B111" s="5">
        <v>477</v>
      </c>
      <c r="C111" s="5">
        <v>291.7</v>
      </c>
      <c r="D111" s="5">
        <v>423</v>
      </c>
      <c r="E111" s="5">
        <v>409</v>
      </c>
      <c r="F111" s="5">
        <v>327</v>
      </c>
      <c r="G111" s="5">
        <v>115</v>
      </c>
      <c r="H111" s="5">
        <v>11</v>
      </c>
      <c r="I111" s="27">
        <f t="shared" si="11"/>
        <v>2053.6999999999998</v>
      </c>
      <c r="J111" s="20">
        <f t="shared" si="12"/>
        <v>23.226371914106249</v>
      </c>
      <c r="K111" s="20">
        <f t="shared" si="13"/>
        <v>14.203632468228077</v>
      </c>
      <c r="L111" s="20">
        <f t="shared" si="14"/>
        <v>20.596971320056486</v>
      </c>
      <c r="M111" s="20">
        <f t="shared" si="15"/>
        <v>19.915274869747286</v>
      </c>
      <c r="N111" s="20">
        <f t="shared" si="16"/>
        <v>15.922481375079126</v>
      </c>
      <c r="O111" s="20">
        <f t="shared" si="17"/>
        <v>5.5996494132541272</v>
      </c>
      <c r="P111" s="21">
        <f t="shared" si="18"/>
        <v>0.53561863952865563</v>
      </c>
    </row>
    <row r="112" spans="1:16" x14ac:dyDescent="0.25">
      <c r="A112" s="3" t="s">
        <v>117</v>
      </c>
      <c r="B112" s="5">
        <v>1096</v>
      </c>
      <c r="C112" s="5">
        <v>813.5</v>
      </c>
      <c r="D112" s="5">
        <v>1131</v>
      </c>
      <c r="E112" s="5">
        <v>1082</v>
      </c>
      <c r="F112" s="5">
        <v>800</v>
      </c>
      <c r="G112" s="5">
        <v>324</v>
      </c>
      <c r="H112" s="5">
        <v>72</v>
      </c>
      <c r="I112" s="27">
        <f t="shared" si="11"/>
        <v>5318.5</v>
      </c>
      <c r="J112" s="20">
        <f t="shared" si="12"/>
        <v>20.607314092319264</v>
      </c>
      <c r="K112" s="20">
        <f t="shared" si="13"/>
        <v>15.295666071260694</v>
      </c>
      <c r="L112" s="20">
        <f t="shared" si="14"/>
        <v>21.265394378114131</v>
      </c>
      <c r="M112" s="20">
        <f t="shared" si="15"/>
        <v>20.344081978001316</v>
      </c>
      <c r="N112" s="20">
        <f t="shared" si="16"/>
        <v>15.041835103882674</v>
      </c>
      <c r="O112" s="20">
        <f t="shared" si="17"/>
        <v>6.0919432170724832</v>
      </c>
      <c r="P112" s="21">
        <f t="shared" si="18"/>
        <v>1.3537651593494406</v>
      </c>
    </row>
    <row r="113" spans="1:16" x14ac:dyDescent="0.25">
      <c r="A113" s="3" t="s">
        <v>118</v>
      </c>
      <c r="B113" s="5">
        <v>76</v>
      </c>
      <c r="C113" s="5">
        <v>68.2</v>
      </c>
      <c r="D113" s="5">
        <v>75</v>
      </c>
      <c r="E113" s="5">
        <v>96</v>
      </c>
      <c r="F113" s="5">
        <v>89</v>
      </c>
      <c r="G113" s="5">
        <v>31</v>
      </c>
      <c r="H113" s="5">
        <v>0</v>
      </c>
      <c r="I113" s="27">
        <f t="shared" si="11"/>
        <v>435.2</v>
      </c>
      <c r="J113" s="20">
        <f t="shared" si="12"/>
        <v>17.463235294117649</v>
      </c>
      <c r="K113" s="20">
        <f t="shared" si="13"/>
        <v>15.670955882352942</v>
      </c>
      <c r="L113" s="20">
        <f t="shared" si="14"/>
        <v>17.233455882352942</v>
      </c>
      <c r="M113" s="20">
        <f t="shared" si="15"/>
        <v>22.058823529411764</v>
      </c>
      <c r="N113" s="20">
        <f t="shared" si="16"/>
        <v>20.450367647058822</v>
      </c>
      <c r="O113" s="20">
        <f t="shared" si="17"/>
        <v>7.1231617647058822</v>
      </c>
      <c r="P113" s="21">
        <f t="shared" si="18"/>
        <v>0</v>
      </c>
    </row>
    <row r="114" spans="1:16" x14ac:dyDescent="0.25">
      <c r="A114" s="3" t="s">
        <v>119</v>
      </c>
      <c r="B114" s="5">
        <v>821</v>
      </c>
      <c r="C114" s="5">
        <v>606</v>
      </c>
      <c r="D114" s="5">
        <v>855</v>
      </c>
      <c r="E114" s="5">
        <v>873</v>
      </c>
      <c r="F114" s="5">
        <v>556</v>
      </c>
      <c r="G114" s="5">
        <v>158</v>
      </c>
      <c r="H114" s="5">
        <v>19</v>
      </c>
      <c r="I114" s="27">
        <f t="shared" si="11"/>
        <v>3888</v>
      </c>
      <c r="J114" s="20">
        <f t="shared" si="12"/>
        <v>21.116255144032923</v>
      </c>
      <c r="K114" s="20">
        <f t="shared" si="13"/>
        <v>15.586419753086419</v>
      </c>
      <c r="L114" s="20">
        <f t="shared" si="14"/>
        <v>21.99074074074074</v>
      </c>
      <c r="M114" s="20">
        <f t="shared" si="15"/>
        <v>22.453703703703702</v>
      </c>
      <c r="N114" s="20">
        <f t="shared" si="16"/>
        <v>14.300411522633745</v>
      </c>
      <c r="O114" s="20">
        <f t="shared" si="17"/>
        <v>4.0637860082304531</v>
      </c>
      <c r="P114" s="21">
        <f t="shared" si="18"/>
        <v>0.48868312757201648</v>
      </c>
    </row>
    <row r="115" spans="1:16" x14ac:dyDescent="0.25">
      <c r="A115" s="3" t="s">
        <v>120</v>
      </c>
      <c r="B115" s="5">
        <v>215</v>
      </c>
      <c r="C115" s="5">
        <v>128.69999999999999</v>
      </c>
      <c r="D115" s="5">
        <v>199</v>
      </c>
      <c r="E115" s="5">
        <v>217</v>
      </c>
      <c r="F115" s="5">
        <v>175</v>
      </c>
      <c r="G115" s="5">
        <v>66</v>
      </c>
      <c r="H115" s="5">
        <v>10</v>
      </c>
      <c r="I115" s="27">
        <f t="shared" si="11"/>
        <v>1010.7</v>
      </c>
      <c r="J115" s="20">
        <f t="shared" si="12"/>
        <v>21.272385475413078</v>
      </c>
      <c r="K115" s="20">
        <f t="shared" si="13"/>
        <v>12.73374888691006</v>
      </c>
      <c r="L115" s="20">
        <f t="shared" si="14"/>
        <v>19.689324230731174</v>
      </c>
      <c r="M115" s="20">
        <f t="shared" si="15"/>
        <v>21.470268130998317</v>
      </c>
      <c r="N115" s="20">
        <f t="shared" si="16"/>
        <v>17.31473236370832</v>
      </c>
      <c r="O115" s="20">
        <f t="shared" si="17"/>
        <v>6.5301276343128523</v>
      </c>
      <c r="P115" s="21">
        <f t="shared" si="18"/>
        <v>0.98941327792618972</v>
      </c>
    </row>
    <row r="116" spans="1:16" x14ac:dyDescent="0.25">
      <c r="A116" s="3" t="s">
        <v>121</v>
      </c>
      <c r="B116" s="5">
        <v>190</v>
      </c>
      <c r="C116" s="5">
        <v>132</v>
      </c>
      <c r="D116" s="5">
        <v>157</v>
      </c>
      <c r="E116" s="5">
        <v>175</v>
      </c>
      <c r="F116" s="5">
        <v>153</v>
      </c>
      <c r="G116" s="5">
        <v>48</v>
      </c>
      <c r="H116" s="5">
        <v>13</v>
      </c>
      <c r="I116" s="27">
        <f t="shared" si="11"/>
        <v>868</v>
      </c>
      <c r="J116" s="20">
        <f t="shared" si="12"/>
        <v>21.889400921658986</v>
      </c>
      <c r="K116" s="20">
        <f t="shared" si="13"/>
        <v>15.2073732718894</v>
      </c>
      <c r="L116" s="20">
        <f t="shared" si="14"/>
        <v>18.087557603686637</v>
      </c>
      <c r="M116" s="20">
        <f t="shared" si="15"/>
        <v>20.161290322580644</v>
      </c>
      <c r="N116" s="20">
        <f t="shared" si="16"/>
        <v>17.626728110599078</v>
      </c>
      <c r="O116" s="20">
        <f t="shared" si="17"/>
        <v>5.5299539170506913</v>
      </c>
      <c r="P116" s="21">
        <f t="shared" si="18"/>
        <v>1.4976958525345623</v>
      </c>
    </row>
    <row r="117" spans="1:16" x14ac:dyDescent="0.25">
      <c r="A117" s="3" t="s">
        <v>122</v>
      </c>
      <c r="B117" s="5">
        <v>234</v>
      </c>
      <c r="C117" s="5">
        <v>202.1</v>
      </c>
      <c r="D117" s="5">
        <v>256</v>
      </c>
      <c r="E117" s="5">
        <v>481</v>
      </c>
      <c r="F117" s="5">
        <v>963</v>
      </c>
      <c r="G117" s="5">
        <v>476</v>
      </c>
      <c r="H117" s="5">
        <v>72</v>
      </c>
      <c r="I117" s="27">
        <f t="shared" si="11"/>
        <v>2684.1</v>
      </c>
      <c r="J117" s="20">
        <f t="shared" si="12"/>
        <v>8.7180060355426399</v>
      </c>
      <c r="K117" s="20">
        <f t="shared" si="13"/>
        <v>7.5295257255690924</v>
      </c>
      <c r="L117" s="20">
        <f t="shared" si="14"/>
        <v>9.5376476286278464</v>
      </c>
      <c r="M117" s="20">
        <f t="shared" si="15"/>
        <v>17.920345739726539</v>
      </c>
      <c r="N117" s="20">
        <f t="shared" si="16"/>
        <v>35.877947915502403</v>
      </c>
      <c r="O117" s="20">
        <f t="shared" si="17"/>
        <v>17.7340635594799</v>
      </c>
      <c r="P117" s="21">
        <f t="shared" si="18"/>
        <v>2.6824633955515815</v>
      </c>
    </row>
    <row r="118" spans="1:16" x14ac:dyDescent="0.25">
      <c r="A118" s="3" t="s">
        <v>123</v>
      </c>
      <c r="B118" s="5">
        <v>589</v>
      </c>
      <c r="C118" s="5">
        <v>478.8</v>
      </c>
      <c r="D118" s="5">
        <v>601</v>
      </c>
      <c r="E118" s="5">
        <v>943</v>
      </c>
      <c r="F118" s="5">
        <v>1428</v>
      </c>
      <c r="G118" s="5">
        <v>660</v>
      </c>
      <c r="H118" s="5">
        <v>60</v>
      </c>
      <c r="I118" s="27">
        <f t="shared" si="11"/>
        <v>4759.8</v>
      </c>
      <c r="J118" s="20">
        <f t="shared" si="12"/>
        <v>12.374469515525861</v>
      </c>
      <c r="K118" s="20">
        <f t="shared" si="13"/>
        <v>10.059246186814571</v>
      </c>
      <c r="L118" s="20">
        <f t="shared" si="14"/>
        <v>12.62658094877936</v>
      </c>
      <c r="M118" s="20">
        <f t="shared" si="15"/>
        <v>19.811756796504053</v>
      </c>
      <c r="N118" s="20">
        <f t="shared" si="16"/>
        <v>30.001260557166265</v>
      </c>
      <c r="O118" s="20">
        <f t="shared" si="17"/>
        <v>13.866128828942392</v>
      </c>
      <c r="P118" s="21">
        <f t="shared" si="18"/>
        <v>1.2605571662674901</v>
      </c>
    </row>
    <row r="119" spans="1:16" x14ac:dyDescent="0.25">
      <c r="A119" s="3" t="s">
        <v>124</v>
      </c>
      <c r="B119" s="5">
        <v>590</v>
      </c>
      <c r="C119" s="5">
        <v>444.7</v>
      </c>
      <c r="D119" s="5">
        <v>595</v>
      </c>
      <c r="E119" s="5">
        <v>548</v>
      </c>
      <c r="F119" s="5">
        <v>402</v>
      </c>
      <c r="G119" s="5">
        <v>189</v>
      </c>
      <c r="H119" s="5">
        <v>40</v>
      </c>
      <c r="I119" s="27">
        <f t="shared" si="11"/>
        <v>2808.7</v>
      </c>
      <c r="J119" s="20">
        <f t="shared" si="12"/>
        <v>21.006159433189733</v>
      </c>
      <c r="K119" s="20">
        <f t="shared" si="13"/>
        <v>15.832947627016058</v>
      </c>
      <c r="L119" s="20">
        <f t="shared" si="14"/>
        <v>21.184177733471003</v>
      </c>
      <c r="M119" s="20">
        <f t="shared" si="15"/>
        <v>19.510805710827075</v>
      </c>
      <c r="N119" s="20">
        <f t="shared" si="16"/>
        <v>14.312671342614022</v>
      </c>
      <c r="O119" s="20">
        <f t="shared" si="17"/>
        <v>6.729091750631965</v>
      </c>
      <c r="P119" s="21">
        <f t="shared" si="18"/>
        <v>1.4241464022501513</v>
      </c>
    </row>
    <row r="120" spans="1:16" x14ac:dyDescent="0.25">
      <c r="A120" s="3" t="s">
        <v>125</v>
      </c>
      <c r="B120" s="5">
        <v>1009</v>
      </c>
      <c r="C120" s="5">
        <v>730.7</v>
      </c>
      <c r="D120" s="5">
        <v>1079</v>
      </c>
      <c r="E120" s="5">
        <v>1163</v>
      </c>
      <c r="F120" s="5">
        <v>870</v>
      </c>
      <c r="G120" s="5">
        <v>427</v>
      </c>
      <c r="H120" s="5">
        <v>56</v>
      </c>
      <c r="I120" s="27">
        <f t="shared" si="11"/>
        <v>5334.7</v>
      </c>
      <c r="J120" s="20">
        <f t="shared" si="12"/>
        <v>18.913903312276229</v>
      </c>
      <c r="K120" s="20">
        <f t="shared" si="13"/>
        <v>13.697115114251973</v>
      </c>
      <c r="L120" s="20">
        <f t="shared" si="14"/>
        <v>20.226067070313231</v>
      </c>
      <c r="M120" s="20">
        <f t="shared" si="15"/>
        <v>21.800663579957636</v>
      </c>
      <c r="N120" s="20">
        <f t="shared" si="16"/>
        <v>16.30832099274561</v>
      </c>
      <c r="O120" s="20">
        <f t="shared" si="17"/>
        <v>8.0041989240257188</v>
      </c>
      <c r="P120" s="21">
        <f t="shared" si="18"/>
        <v>1.0497310064296024</v>
      </c>
    </row>
    <row r="121" spans="1:16" x14ac:dyDescent="0.25">
      <c r="A121" s="3" t="s">
        <v>126</v>
      </c>
      <c r="B121" s="5">
        <v>2189</v>
      </c>
      <c r="C121" s="5">
        <v>1794.7</v>
      </c>
      <c r="D121" s="5">
        <v>2302</v>
      </c>
      <c r="E121" s="5">
        <v>2273</v>
      </c>
      <c r="F121" s="5">
        <v>1855</v>
      </c>
      <c r="G121" s="5">
        <v>890</v>
      </c>
      <c r="H121" s="5">
        <v>170</v>
      </c>
      <c r="I121" s="27">
        <f t="shared" si="11"/>
        <v>11473.7</v>
      </c>
      <c r="J121" s="20">
        <f t="shared" si="12"/>
        <v>19.078414112274157</v>
      </c>
      <c r="K121" s="20">
        <f t="shared" si="13"/>
        <v>15.641859208450629</v>
      </c>
      <c r="L121" s="20">
        <f t="shared" si="14"/>
        <v>20.063275142281913</v>
      </c>
      <c r="M121" s="20">
        <f t="shared" si="15"/>
        <v>19.810523196527711</v>
      </c>
      <c r="N121" s="20">
        <f t="shared" si="16"/>
        <v>16.167408943932646</v>
      </c>
      <c r="O121" s="20">
        <f t="shared" si="17"/>
        <v>7.7568700593531288</v>
      </c>
      <c r="P121" s="21">
        <f t="shared" si="18"/>
        <v>1.4816493371798112</v>
      </c>
    </row>
    <row r="122" spans="1:16" x14ac:dyDescent="0.25">
      <c r="A122" s="3" t="s">
        <v>127</v>
      </c>
      <c r="B122" s="5">
        <v>1430</v>
      </c>
      <c r="C122" s="5">
        <v>1006.4</v>
      </c>
      <c r="D122" s="5">
        <v>1580</v>
      </c>
      <c r="E122" s="5">
        <v>1405</v>
      </c>
      <c r="F122" s="5">
        <v>1082</v>
      </c>
      <c r="G122" s="5">
        <v>517</v>
      </c>
      <c r="H122" s="5">
        <v>73</v>
      </c>
      <c r="I122" s="27">
        <f t="shared" si="11"/>
        <v>7093.4</v>
      </c>
      <c r="J122" s="20">
        <f t="shared" si="12"/>
        <v>20.15958496630671</v>
      </c>
      <c r="K122" s="20">
        <f t="shared" si="13"/>
        <v>14.187836580483268</v>
      </c>
      <c r="L122" s="20">
        <f t="shared" si="14"/>
        <v>22.274226745989232</v>
      </c>
      <c r="M122" s="20">
        <f t="shared" si="15"/>
        <v>19.807144669692956</v>
      </c>
      <c r="N122" s="20">
        <f t="shared" si="16"/>
        <v>15.253616037443258</v>
      </c>
      <c r="O122" s="20">
        <f t="shared" si="17"/>
        <v>7.2884653339724252</v>
      </c>
      <c r="P122" s="21">
        <f t="shared" si="18"/>
        <v>1.0291256661121606</v>
      </c>
    </row>
    <row r="123" spans="1:16" hidden="1" x14ac:dyDescent="0.25">
      <c r="A123" s="3" t="s">
        <v>128</v>
      </c>
      <c r="B123" s="5">
        <v>2328</v>
      </c>
      <c r="C123" s="5">
        <v>1968.4</v>
      </c>
      <c r="D123" s="5">
        <v>2316</v>
      </c>
      <c r="E123" s="5">
        <v>3883</v>
      </c>
      <c r="F123" s="5">
        <v>5112</v>
      </c>
      <c r="G123" s="5">
        <v>2791</v>
      </c>
      <c r="H123" s="5">
        <v>347</v>
      </c>
      <c r="I123" s="27">
        <f t="shared" si="11"/>
        <v>18745.400000000001</v>
      </c>
      <c r="J123" s="20">
        <f t="shared" si="12"/>
        <v>12.419046806149774</v>
      </c>
      <c r="K123" s="20">
        <f t="shared" si="13"/>
        <v>10.500709507399147</v>
      </c>
      <c r="L123" s="20">
        <f t="shared" si="14"/>
        <v>12.355031100963435</v>
      </c>
      <c r="M123" s="20">
        <f t="shared" si="15"/>
        <v>20.714415269879542</v>
      </c>
      <c r="N123" s="20">
        <f t="shared" si="16"/>
        <v>27.270690409380432</v>
      </c>
      <c r="O123" s="20">
        <f t="shared" si="17"/>
        <v>14.88898609792269</v>
      </c>
      <c r="P123" s="21">
        <f t="shared" si="18"/>
        <v>1.8511208083049706</v>
      </c>
    </row>
    <row r="124" spans="1:16" hidden="1" x14ac:dyDescent="0.25">
      <c r="A124" s="3" t="s">
        <v>129</v>
      </c>
      <c r="B124" s="5">
        <v>1600</v>
      </c>
      <c r="C124" s="5">
        <v>1456.7</v>
      </c>
      <c r="D124" s="5">
        <v>1660</v>
      </c>
      <c r="E124" s="5">
        <v>2421</v>
      </c>
      <c r="F124" s="5">
        <v>3278</v>
      </c>
      <c r="G124" s="5">
        <v>2129</v>
      </c>
      <c r="H124" s="5">
        <v>256</v>
      </c>
      <c r="I124" s="27">
        <f t="shared" si="11"/>
        <v>12800.7</v>
      </c>
      <c r="J124" s="20">
        <f t="shared" si="12"/>
        <v>12.499316443631988</v>
      </c>
      <c r="K124" s="20">
        <f t="shared" si="13"/>
        <v>11.379846414649199</v>
      </c>
      <c r="L124" s="20">
        <f t="shared" si="14"/>
        <v>12.968040810268187</v>
      </c>
      <c r="M124" s="20">
        <f t="shared" si="15"/>
        <v>18.913028193770653</v>
      </c>
      <c r="N124" s="20">
        <f t="shared" si="16"/>
        <v>25.607974563891037</v>
      </c>
      <c r="O124" s="20">
        <f t="shared" si="17"/>
        <v>16.631902942807816</v>
      </c>
      <c r="P124" s="21">
        <f t="shared" si="18"/>
        <v>1.9998906309811182</v>
      </c>
    </row>
    <row r="125" spans="1:16" x14ac:dyDescent="0.25">
      <c r="A125" s="3" t="s">
        <v>130</v>
      </c>
      <c r="B125" s="5">
        <v>598</v>
      </c>
      <c r="C125" s="5">
        <v>486.3</v>
      </c>
      <c r="D125" s="5">
        <v>636</v>
      </c>
      <c r="E125" s="5">
        <v>680</v>
      </c>
      <c r="F125" s="5">
        <v>462</v>
      </c>
      <c r="G125" s="5">
        <v>181</v>
      </c>
      <c r="H125" s="5">
        <v>15</v>
      </c>
      <c r="I125" s="27">
        <f t="shared" si="11"/>
        <v>3058.3</v>
      </c>
      <c r="J125" s="20">
        <f t="shared" si="12"/>
        <v>19.553346630480984</v>
      </c>
      <c r="K125" s="20">
        <f t="shared" si="13"/>
        <v>15.900990746493148</v>
      </c>
      <c r="L125" s="20">
        <f t="shared" si="14"/>
        <v>20.795866984926263</v>
      </c>
      <c r="M125" s="20">
        <f t="shared" si="15"/>
        <v>22.234574763757642</v>
      </c>
      <c r="N125" s="20">
        <f t="shared" si="16"/>
        <v>15.106431677729457</v>
      </c>
      <c r="O125" s="20">
        <f t="shared" si="17"/>
        <v>5.9183206356472544</v>
      </c>
      <c r="P125" s="21">
        <f t="shared" si="18"/>
        <v>0.49046856096524211</v>
      </c>
    </row>
    <row r="126" spans="1:16" x14ac:dyDescent="0.25">
      <c r="A126" s="3" t="s">
        <v>131</v>
      </c>
      <c r="B126" s="5">
        <v>258</v>
      </c>
      <c r="C126" s="5">
        <v>173</v>
      </c>
      <c r="D126" s="5">
        <v>237</v>
      </c>
      <c r="E126" s="5">
        <v>190</v>
      </c>
      <c r="F126" s="5">
        <v>139</v>
      </c>
      <c r="G126" s="5">
        <v>36</v>
      </c>
      <c r="H126" s="5">
        <v>0</v>
      </c>
      <c r="I126" s="27">
        <f t="shared" si="11"/>
        <v>1033</v>
      </c>
      <c r="J126" s="20">
        <f t="shared" si="12"/>
        <v>24.975798644724104</v>
      </c>
      <c r="K126" s="20">
        <f t="shared" si="13"/>
        <v>16.747337850919653</v>
      </c>
      <c r="L126" s="20">
        <f t="shared" si="14"/>
        <v>22.942884801548885</v>
      </c>
      <c r="M126" s="20">
        <f t="shared" si="15"/>
        <v>18.39303000968054</v>
      </c>
      <c r="N126" s="20">
        <f t="shared" si="16"/>
        <v>13.455953533397871</v>
      </c>
      <c r="O126" s="20">
        <f t="shared" si="17"/>
        <v>3.4849951597289448</v>
      </c>
      <c r="P126" s="21">
        <f t="shared" si="18"/>
        <v>0</v>
      </c>
    </row>
    <row r="127" spans="1:16" x14ac:dyDescent="0.25">
      <c r="A127" s="3" t="s">
        <v>132</v>
      </c>
      <c r="B127" s="5">
        <v>294</v>
      </c>
      <c r="C127" s="5">
        <v>265.89999999999998</v>
      </c>
      <c r="D127" s="5">
        <v>317</v>
      </c>
      <c r="E127" s="5">
        <v>657</v>
      </c>
      <c r="F127" s="5">
        <v>1275</v>
      </c>
      <c r="G127" s="5">
        <v>1146</v>
      </c>
      <c r="H127" s="5">
        <v>219</v>
      </c>
      <c r="I127" s="27">
        <f t="shared" si="11"/>
        <v>4173.8999999999996</v>
      </c>
      <c r="J127" s="20">
        <f t="shared" si="12"/>
        <v>7.0437720117875378</v>
      </c>
      <c r="K127" s="20">
        <f t="shared" si="13"/>
        <v>6.3705407412731496</v>
      </c>
      <c r="L127" s="20">
        <f t="shared" si="14"/>
        <v>7.5948154004647934</v>
      </c>
      <c r="M127" s="20">
        <f t="shared" si="15"/>
        <v>15.740674189606844</v>
      </c>
      <c r="N127" s="20">
        <f t="shared" si="16"/>
        <v>30.546970459282687</v>
      </c>
      <c r="O127" s="20">
        <f t="shared" si="17"/>
        <v>27.456335801049381</v>
      </c>
      <c r="P127" s="21">
        <f t="shared" si="18"/>
        <v>5.2468913965356148</v>
      </c>
    </row>
    <row r="128" spans="1:16" x14ac:dyDescent="0.25">
      <c r="A128" s="3" t="s">
        <v>133</v>
      </c>
      <c r="B128" s="5">
        <v>98</v>
      </c>
      <c r="C128" s="5">
        <v>92.6</v>
      </c>
      <c r="D128" s="5">
        <v>98</v>
      </c>
      <c r="E128" s="5">
        <v>217</v>
      </c>
      <c r="F128" s="5">
        <v>535</v>
      </c>
      <c r="G128" s="5">
        <v>249</v>
      </c>
      <c r="H128" s="5">
        <v>32</v>
      </c>
      <c r="I128" s="27">
        <f t="shared" si="11"/>
        <v>1321.6</v>
      </c>
      <c r="J128" s="20">
        <f t="shared" si="12"/>
        <v>7.4152542372881358</v>
      </c>
      <c r="K128" s="20">
        <f t="shared" si="13"/>
        <v>7.0066585956416469</v>
      </c>
      <c r="L128" s="20">
        <f t="shared" si="14"/>
        <v>7.4152542372881358</v>
      </c>
      <c r="M128" s="20">
        <f t="shared" si="15"/>
        <v>16.41949152542373</v>
      </c>
      <c r="N128" s="20">
        <f t="shared" si="16"/>
        <v>40.481234866828089</v>
      </c>
      <c r="O128" s="20">
        <f t="shared" si="17"/>
        <v>18.840799031476998</v>
      </c>
      <c r="P128" s="21">
        <f t="shared" si="18"/>
        <v>2.4213075060532687</v>
      </c>
    </row>
    <row r="129" spans="1:16" x14ac:dyDescent="0.25">
      <c r="A129" s="3" t="s">
        <v>134</v>
      </c>
      <c r="B129" s="5">
        <v>811</v>
      </c>
      <c r="C129" s="5">
        <v>548.20000000000005</v>
      </c>
      <c r="D129" s="5">
        <v>817</v>
      </c>
      <c r="E129" s="5">
        <v>747</v>
      </c>
      <c r="F129" s="5">
        <v>450</v>
      </c>
      <c r="G129" s="5">
        <v>210</v>
      </c>
      <c r="H129" s="5">
        <v>8</v>
      </c>
      <c r="I129" s="27">
        <f t="shared" si="11"/>
        <v>3591.2</v>
      </c>
      <c r="J129" s="20">
        <f t="shared" si="12"/>
        <v>22.582980619291604</v>
      </c>
      <c r="K129" s="20">
        <f t="shared" si="13"/>
        <v>15.26509244820673</v>
      </c>
      <c r="L129" s="20">
        <f t="shared" si="14"/>
        <v>22.7500556916908</v>
      </c>
      <c r="M129" s="20">
        <f t="shared" si="15"/>
        <v>20.800846513700158</v>
      </c>
      <c r="N129" s="20">
        <f t="shared" si="16"/>
        <v>12.530630429939853</v>
      </c>
      <c r="O129" s="20">
        <f t="shared" si="17"/>
        <v>5.8476275339719317</v>
      </c>
      <c r="P129" s="21">
        <f t="shared" si="18"/>
        <v>0.22276676319893074</v>
      </c>
    </row>
    <row r="130" spans="1:16" x14ac:dyDescent="0.25">
      <c r="A130" s="3" t="s">
        <v>135</v>
      </c>
      <c r="B130" s="5">
        <v>258</v>
      </c>
      <c r="C130" s="5">
        <v>200.3</v>
      </c>
      <c r="D130" s="5">
        <v>240</v>
      </c>
      <c r="E130" s="5">
        <v>266</v>
      </c>
      <c r="F130" s="5">
        <v>130</v>
      </c>
      <c r="G130" s="5">
        <v>40</v>
      </c>
      <c r="H130" s="5">
        <v>6</v>
      </c>
      <c r="I130" s="27">
        <f t="shared" si="11"/>
        <v>1140.3</v>
      </c>
      <c r="J130" s="20">
        <f t="shared" si="12"/>
        <v>22.625624835569589</v>
      </c>
      <c r="K130" s="20">
        <f t="shared" si="13"/>
        <v>17.565552924668946</v>
      </c>
      <c r="L130" s="20">
        <f t="shared" si="14"/>
        <v>21.047092870297291</v>
      </c>
      <c r="M130" s="20">
        <f t="shared" si="15"/>
        <v>23.327194597912833</v>
      </c>
      <c r="N130" s="20">
        <f t="shared" si="16"/>
        <v>11.400508638077699</v>
      </c>
      <c r="O130" s="20">
        <f t="shared" si="17"/>
        <v>3.5078488117162152</v>
      </c>
      <c r="P130" s="21">
        <f t="shared" si="18"/>
        <v>0.52617732175743226</v>
      </c>
    </row>
    <row r="131" spans="1:16" x14ac:dyDescent="0.25">
      <c r="A131" s="3" t="s">
        <v>136</v>
      </c>
      <c r="B131" s="5">
        <v>387</v>
      </c>
      <c r="C131" s="5">
        <v>247.8</v>
      </c>
      <c r="D131" s="5">
        <v>411</v>
      </c>
      <c r="E131" s="5">
        <v>270</v>
      </c>
      <c r="F131" s="5">
        <v>194</v>
      </c>
      <c r="G131" s="5">
        <v>51</v>
      </c>
      <c r="H131" s="5">
        <v>4</v>
      </c>
      <c r="I131" s="27">
        <f t="shared" si="11"/>
        <v>1564.8</v>
      </c>
      <c r="J131" s="20">
        <f t="shared" si="12"/>
        <v>24.731595092024541</v>
      </c>
      <c r="K131" s="20">
        <f t="shared" si="13"/>
        <v>15.835889570552148</v>
      </c>
      <c r="L131" s="20">
        <f t="shared" si="14"/>
        <v>26.265337423312886</v>
      </c>
      <c r="M131" s="20">
        <f t="shared" si="15"/>
        <v>17.254601226993866</v>
      </c>
      <c r="N131" s="20">
        <f t="shared" si="16"/>
        <v>12.397750511247445</v>
      </c>
      <c r="O131" s="20">
        <f t="shared" si="17"/>
        <v>3.2592024539877302</v>
      </c>
      <c r="P131" s="21">
        <f t="shared" si="18"/>
        <v>0.2556237218813906</v>
      </c>
    </row>
    <row r="132" spans="1:16" x14ac:dyDescent="0.25">
      <c r="A132" s="3" t="s">
        <v>137</v>
      </c>
      <c r="B132" s="5">
        <v>324</v>
      </c>
      <c r="C132" s="5">
        <v>277.89999999999998</v>
      </c>
      <c r="D132" s="5">
        <v>362</v>
      </c>
      <c r="E132" s="5">
        <v>352</v>
      </c>
      <c r="F132" s="5">
        <v>218</v>
      </c>
      <c r="G132" s="5">
        <v>68</v>
      </c>
      <c r="H132" s="5">
        <v>7</v>
      </c>
      <c r="I132" s="27">
        <f t="shared" ref="I132:I195" si="19">SUM(B132:H132)</f>
        <v>1608.9</v>
      </c>
      <c r="J132" s="20">
        <f t="shared" ref="J132:J195" si="20">B132*100/$I132</f>
        <v>20.137982472496734</v>
      </c>
      <c r="K132" s="20">
        <f t="shared" ref="K132:K195" si="21">C132*100/$I132</f>
        <v>17.272670768848279</v>
      </c>
      <c r="L132" s="20">
        <f t="shared" ref="L132:L195" si="22">D132*100/$I132</f>
        <v>22.499844614332773</v>
      </c>
      <c r="M132" s="20">
        <f t="shared" ref="M132:M195" si="23">E132*100/$I132</f>
        <v>21.878301945428554</v>
      </c>
      <c r="N132" s="20">
        <f t="shared" ref="N132:N195" si="24">F132*100/$I132</f>
        <v>13.549630182112001</v>
      </c>
      <c r="O132" s="20">
        <f t="shared" ref="O132:O195" si="25">G132*100/$I132</f>
        <v>4.2264901485486979</v>
      </c>
      <c r="P132" s="21">
        <f t="shared" ref="P132:P195" si="26">H132*100/$I132</f>
        <v>0.43507986823295419</v>
      </c>
    </row>
    <row r="133" spans="1:16" x14ac:dyDescent="0.25">
      <c r="A133" s="3" t="s">
        <v>138</v>
      </c>
      <c r="B133" s="5">
        <v>305</v>
      </c>
      <c r="C133" s="5">
        <v>202.5</v>
      </c>
      <c r="D133" s="5">
        <v>306</v>
      </c>
      <c r="E133" s="5">
        <v>257</v>
      </c>
      <c r="F133" s="5">
        <v>175</v>
      </c>
      <c r="G133" s="5">
        <v>51</v>
      </c>
      <c r="H133" s="5">
        <v>5</v>
      </c>
      <c r="I133" s="27">
        <f t="shared" si="19"/>
        <v>1301.5</v>
      </c>
      <c r="J133" s="20">
        <f t="shared" si="20"/>
        <v>23.434498655397618</v>
      </c>
      <c r="K133" s="20">
        <f t="shared" si="21"/>
        <v>15.558970418747599</v>
      </c>
      <c r="L133" s="20">
        <f t="shared" si="22"/>
        <v>23.511333077218595</v>
      </c>
      <c r="M133" s="20">
        <f t="shared" si="23"/>
        <v>19.746446407990781</v>
      </c>
      <c r="N133" s="20">
        <f t="shared" si="24"/>
        <v>13.446023818670765</v>
      </c>
      <c r="O133" s="20">
        <f t="shared" si="25"/>
        <v>3.9185555128697658</v>
      </c>
      <c r="P133" s="21">
        <f t="shared" si="26"/>
        <v>0.38417210910487898</v>
      </c>
    </row>
    <row r="134" spans="1:16" x14ac:dyDescent="0.25">
      <c r="A134" s="3" t="s">
        <v>139</v>
      </c>
      <c r="B134" s="5">
        <v>420</v>
      </c>
      <c r="C134" s="5">
        <v>299.8</v>
      </c>
      <c r="D134" s="5">
        <v>448</v>
      </c>
      <c r="E134" s="5">
        <v>431</v>
      </c>
      <c r="F134" s="5">
        <v>238</v>
      </c>
      <c r="G134" s="5">
        <v>91</v>
      </c>
      <c r="H134" s="5">
        <v>4</v>
      </c>
      <c r="I134" s="27">
        <f t="shared" si="19"/>
        <v>1931.8</v>
      </c>
      <c r="J134" s="20">
        <f t="shared" si="20"/>
        <v>21.741381095351485</v>
      </c>
      <c r="K134" s="20">
        <f t="shared" si="21"/>
        <v>15.519204886634228</v>
      </c>
      <c r="L134" s="20">
        <f t="shared" si="22"/>
        <v>23.190806501708252</v>
      </c>
      <c r="M134" s="20">
        <f t="shared" si="23"/>
        <v>22.310798219277359</v>
      </c>
      <c r="N134" s="20">
        <f t="shared" si="24"/>
        <v>12.320115954032509</v>
      </c>
      <c r="O134" s="20">
        <f t="shared" si="25"/>
        <v>4.7106325706594889</v>
      </c>
      <c r="P134" s="21">
        <f t="shared" si="26"/>
        <v>0.20706077233668083</v>
      </c>
    </row>
    <row r="135" spans="1:16" hidden="1" x14ac:dyDescent="0.25">
      <c r="A135" s="3" t="s">
        <v>140</v>
      </c>
      <c r="B135" s="5">
        <v>7563</v>
      </c>
      <c r="C135" s="5">
        <v>8001.9</v>
      </c>
      <c r="D135" s="5">
        <v>9354</v>
      </c>
      <c r="E135" s="5">
        <v>8102</v>
      </c>
      <c r="F135" s="5">
        <v>6305</v>
      </c>
      <c r="G135" s="5">
        <v>3466</v>
      </c>
      <c r="H135" s="5">
        <v>765</v>
      </c>
      <c r="I135" s="27">
        <f t="shared" si="19"/>
        <v>43556.9</v>
      </c>
      <c r="J135" s="20">
        <f t="shared" si="20"/>
        <v>17.363494647231551</v>
      </c>
      <c r="K135" s="20">
        <f t="shared" si="21"/>
        <v>18.371142115256134</v>
      </c>
      <c r="L135" s="20">
        <f t="shared" si="22"/>
        <v>21.475357520852036</v>
      </c>
      <c r="M135" s="20">
        <f t="shared" si="23"/>
        <v>18.600956450068761</v>
      </c>
      <c r="N135" s="20">
        <f t="shared" si="24"/>
        <v>14.475318491444524</v>
      </c>
      <c r="O135" s="20">
        <f t="shared" si="25"/>
        <v>7.9574074371683929</v>
      </c>
      <c r="P135" s="21">
        <f t="shared" si="26"/>
        <v>1.7563233379785981</v>
      </c>
    </row>
    <row r="136" spans="1:16" x14ac:dyDescent="0.25">
      <c r="A136" s="3" t="s">
        <v>141</v>
      </c>
      <c r="B136" s="5">
        <v>461</v>
      </c>
      <c r="C136" s="5">
        <v>390.6</v>
      </c>
      <c r="D136" s="5">
        <v>429</v>
      </c>
      <c r="E136" s="5">
        <v>426</v>
      </c>
      <c r="F136" s="5">
        <v>458</v>
      </c>
      <c r="G136" s="5">
        <v>142</v>
      </c>
      <c r="H136" s="5">
        <v>57</v>
      </c>
      <c r="I136" s="27">
        <f t="shared" si="19"/>
        <v>2363.6</v>
      </c>
      <c r="J136" s="20">
        <f t="shared" si="20"/>
        <v>19.504146217634119</v>
      </c>
      <c r="K136" s="20">
        <f t="shared" si="21"/>
        <v>16.5256388559824</v>
      </c>
      <c r="L136" s="20">
        <f t="shared" si="22"/>
        <v>18.150279235065156</v>
      </c>
      <c r="M136" s="20">
        <f t="shared" si="23"/>
        <v>18.023354205449316</v>
      </c>
      <c r="N136" s="20">
        <f t="shared" si="24"/>
        <v>19.377221188018279</v>
      </c>
      <c r="O136" s="20">
        <f t="shared" si="25"/>
        <v>6.0077847351497722</v>
      </c>
      <c r="P136" s="21">
        <f t="shared" si="26"/>
        <v>2.4115755627009645</v>
      </c>
    </row>
    <row r="137" spans="1:16" x14ac:dyDescent="0.25">
      <c r="A137" s="3" t="s">
        <v>142</v>
      </c>
      <c r="B137" s="5">
        <v>746</v>
      </c>
      <c r="C137" s="5">
        <v>433.3</v>
      </c>
      <c r="D137" s="5">
        <v>744</v>
      </c>
      <c r="E137" s="5">
        <v>693</v>
      </c>
      <c r="F137" s="5">
        <v>446</v>
      </c>
      <c r="G137" s="5">
        <v>184</v>
      </c>
      <c r="H137" s="5">
        <v>54</v>
      </c>
      <c r="I137" s="27">
        <f t="shared" si="19"/>
        <v>3300.3</v>
      </c>
      <c r="J137" s="20">
        <f t="shared" si="20"/>
        <v>22.604005696451836</v>
      </c>
      <c r="K137" s="20">
        <f t="shared" si="21"/>
        <v>13.129109474896222</v>
      </c>
      <c r="L137" s="20">
        <f t="shared" si="22"/>
        <v>22.543405144986817</v>
      </c>
      <c r="M137" s="20">
        <f t="shared" si="23"/>
        <v>20.99809108262885</v>
      </c>
      <c r="N137" s="20">
        <f t="shared" si="24"/>
        <v>13.513922976699087</v>
      </c>
      <c r="O137" s="20">
        <f t="shared" si="25"/>
        <v>5.5752507347816866</v>
      </c>
      <c r="P137" s="21">
        <f t="shared" si="26"/>
        <v>1.6362148895554949</v>
      </c>
    </row>
    <row r="138" spans="1:16" x14ac:dyDescent="0.25">
      <c r="A138" s="3" t="s">
        <v>143</v>
      </c>
      <c r="B138" s="5">
        <v>365</v>
      </c>
      <c r="C138" s="5">
        <v>322.5</v>
      </c>
      <c r="D138" s="5">
        <v>328</v>
      </c>
      <c r="E138" s="5">
        <v>457</v>
      </c>
      <c r="F138" s="5">
        <v>420</v>
      </c>
      <c r="G138" s="5">
        <v>200</v>
      </c>
      <c r="H138" s="5">
        <v>54</v>
      </c>
      <c r="I138" s="27">
        <f t="shared" si="19"/>
        <v>2146.5</v>
      </c>
      <c r="J138" s="20">
        <f t="shared" si="20"/>
        <v>17.004425809457256</v>
      </c>
      <c r="K138" s="20">
        <f t="shared" si="21"/>
        <v>15.024458420684836</v>
      </c>
      <c r="L138" s="20">
        <f t="shared" si="22"/>
        <v>15.280689494525973</v>
      </c>
      <c r="M138" s="20">
        <f t="shared" si="23"/>
        <v>21.290472862799906</v>
      </c>
      <c r="N138" s="20">
        <f t="shared" si="24"/>
        <v>19.566736547868622</v>
      </c>
      <c r="O138" s="20">
        <f t="shared" si="25"/>
        <v>9.3174935942231532</v>
      </c>
      <c r="P138" s="21">
        <f t="shared" si="26"/>
        <v>2.5157232704402515</v>
      </c>
    </row>
    <row r="139" spans="1:16" x14ac:dyDescent="0.25">
      <c r="A139" s="3" t="s">
        <v>144</v>
      </c>
      <c r="B139" s="5">
        <v>132</v>
      </c>
      <c r="C139" s="5">
        <v>115.5</v>
      </c>
      <c r="D139" s="5">
        <v>131</v>
      </c>
      <c r="E139" s="5">
        <v>153</v>
      </c>
      <c r="F139" s="5">
        <v>114</v>
      </c>
      <c r="G139" s="5">
        <v>50</v>
      </c>
      <c r="H139" s="5">
        <v>6</v>
      </c>
      <c r="I139" s="27">
        <f t="shared" si="19"/>
        <v>701.5</v>
      </c>
      <c r="J139" s="20">
        <f t="shared" si="20"/>
        <v>18.816821097647896</v>
      </c>
      <c r="K139" s="20">
        <f t="shared" si="21"/>
        <v>16.464718460441912</v>
      </c>
      <c r="L139" s="20">
        <f t="shared" si="22"/>
        <v>18.674269422665716</v>
      </c>
      <c r="M139" s="20">
        <f t="shared" si="23"/>
        <v>21.810406272273699</v>
      </c>
      <c r="N139" s="20">
        <f t="shared" si="24"/>
        <v>16.250890947968639</v>
      </c>
      <c r="O139" s="20">
        <f t="shared" si="25"/>
        <v>7.1275837491090517</v>
      </c>
      <c r="P139" s="21">
        <f t="shared" si="26"/>
        <v>0.85531004989308623</v>
      </c>
    </row>
    <row r="140" spans="1:16" x14ac:dyDescent="0.25">
      <c r="A140" s="3" t="s">
        <v>145</v>
      </c>
      <c r="B140" s="5">
        <v>939</v>
      </c>
      <c r="C140" s="5">
        <v>626</v>
      </c>
      <c r="D140" s="5">
        <v>926</v>
      </c>
      <c r="E140" s="5">
        <v>814</v>
      </c>
      <c r="F140" s="5">
        <v>570</v>
      </c>
      <c r="G140" s="5">
        <v>213</v>
      </c>
      <c r="H140" s="5">
        <v>27</v>
      </c>
      <c r="I140" s="27">
        <f t="shared" si="19"/>
        <v>4115</v>
      </c>
      <c r="J140" s="20">
        <f t="shared" si="20"/>
        <v>22.818955042527339</v>
      </c>
      <c r="K140" s="20">
        <f t="shared" si="21"/>
        <v>15.212636695018226</v>
      </c>
      <c r="L140" s="20">
        <f t="shared" si="22"/>
        <v>22.503037667071688</v>
      </c>
      <c r="M140" s="20">
        <f t="shared" si="23"/>
        <v>19.781287970838395</v>
      </c>
      <c r="N140" s="20">
        <f t="shared" si="24"/>
        <v>13.85176184690158</v>
      </c>
      <c r="O140" s="20">
        <f t="shared" si="25"/>
        <v>5.1761846901579585</v>
      </c>
      <c r="P140" s="21">
        <f t="shared" si="26"/>
        <v>0.65613608748481167</v>
      </c>
    </row>
    <row r="141" spans="1:16" x14ac:dyDescent="0.25">
      <c r="A141" s="3" t="s">
        <v>146</v>
      </c>
      <c r="B141" s="5">
        <v>793</v>
      </c>
      <c r="C141" s="5">
        <v>525</v>
      </c>
      <c r="D141" s="5">
        <v>782</v>
      </c>
      <c r="E141" s="5">
        <v>833</v>
      </c>
      <c r="F141" s="5">
        <v>794</v>
      </c>
      <c r="G141" s="5">
        <v>254</v>
      </c>
      <c r="H141" s="5">
        <v>15</v>
      </c>
      <c r="I141" s="27">
        <f t="shared" si="19"/>
        <v>3996</v>
      </c>
      <c r="J141" s="20">
        <f t="shared" si="20"/>
        <v>19.844844844844843</v>
      </c>
      <c r="K141" s="20">
        <f t="shared" si="21"/>
        <v>13.138138138138139</v>
      </c>
      <c r="L141" s="20">
        <f t="shared" si="22"/>
        <v>19.56956956956957</v>
      </c>
      <c r="M141" s="20">
        <f t="shared" si="23"/>
        <v>20.845845845845847</v>
      </c>
      <c r="N141" s="20">
        <f t="shared" si="24"/>
        <v>19.86986986986987</v>
      </c>
      <c r="O141" s="20">
        <f t="shared" si="25"/>
        <v>6.3563563563563568</v>
      </c>
      <c r="P141" s="21">
        <f t="shared" si="26"/>
        <v>0.37537537537537535</v>
      </c>
    </row>
    <row r="142" spans="1:16" x14ac:dyDescent="0.25">
      <c r="A142" s="3" t="s">
        <v>147</v>
      </c>
      <c r="B142" s="5">
        <v>1324</v>
      </c>
      <c r="C142" s="5">
        <v>943.9</v>
      </c>
      <c r="D142" s="5">
        <v>1315</v>
      </c>
      <c r="E142" s="5">
        <v>1579</v>
      </c>
      <c r="F142" s="5">
        <v>1275</v>
      </c>
      <c r="G142" s="5">
        <v>532</v>
      </c>
      <c r="H142" s="5">
        <v>44</v>
      </c>
      <c r="I142" s="27">
        <f t="shared" si="19"/>
        <v>7012.9</v>
      </c>
      <c r="J142" s="20">
        <f t="shared" si="20"/>
        <v>18.879493504826819</v>
      </c>
      <c r="K142" s="20">
        <f t="shared" si="21"/>
        <v>13.45948181208915</v>
      </c>
      <c r="L142" s="20">
        <f t="shared" si="22"/>
        <v>18.751158579189781</v>
      </c>
      <c r="M142" s="20">
        <f t="shared" si="23"/>
        <v>22.515649731209628</v>
      </c>
      <c r="N142" s="20">
        <f t="shared" si="24"/>
        <v>18.180781131914046</v>
      </c>
      <c r="O142" s="20">
        <f t="shared" si="25"/>
        <v>7.5860200487672724</v>
      </c>
      <c r="P142" s="21">
        <f t="shared" si="26"/>
        <v>0.6274151920033082</v>
      </c>
    </row>
    <row r="143" spans="1:16" x14ac:dyDescent="0.25">
      <c r="A143" s="3" t="s">
        <v>148</v>
      </c>
      <c r="B143" s="5">
        <v>697</v>
      </c>
      <c r="C143" s="5">
        <v>450</v>
      </c>
      <c r="D143" s="5">
        <v>668</v>
      </c>
      <c r="E143" s="5">
        <v>600</v>
      </c>
      <c r="F143" s="5">
        <v>404</v>
      </c>
      <c r="G143" s="5">
        <v>227</v>
      </c>
      <c r="H143" s="5">
        <v>17</v>
      </c>
      <c r="I143" s="27">
        <f t="shared" si="19"/>
        <v>3063</v>
      </c>
      <c r="J143" s="20">
        <f t="shared" si="20"/>
        <v>22.755468494939603</v>
      </c>
      <c r="K143" s="20">
        <f t="shared" si="21"/>
        <v>14.691478942213516</v>
      </c>
      <c r="L143" s="20">
        <f t="shared" si="22"/>
        <v>21.808684296441399</v>
      </c>
      <c r="M143" s="20">
        <f t="shared" si="23"/>
        <v>19.588638589618022</v>
      </c>
      <c r="N143" s="20">
        <f t="shared" si="24"/>
        <v>13.189683317009468</v>
      </c>
      <c r="O143" s="20">
        <f t="shared" si="25"/>
        <v>7.4110349330721519</v>
      </c>
      <c r="P143" s="21">
        <f t="shared" si="26"/>
        <v>0.55501142670584391</v>
      </c>
    </row>
    <row r="144" spans="1:16" x14ac:dyDescent="0.25">
      <c r="A144" s="3" t="s">
        <v>149</v>
      </c>
      <c r="B144" s="5">
        <v>376</v>
      </c>
      <c r="C144" s="5">
        <v>248.7</v>
      </c>
      <c r="D144" s="5">
        <v>341</v>
      </c>
      <c r="E144" s="5">
        <v>357</v>
      </c>
      <c r="F144" s="5">
        <v>293</v>
      </c>
      <c r="G144" s="5">
        <v>121</v>
      </c>
      <c r="H144" s="5">
        <v>7</v>
      </c>
      <c r="I144" s="27">
        <f t="shared" si="19"/>
        <v>1743.7</v>
      </c>
      <c r="J144" s="20">
        <f t="shared" si="20"/>
        <v>21.563342318059298</v>
      </c>
      <c r="K144" s="20">
        <f t="shared" si="21"/>
        <v>14.26277455984401</v>
      </c>
      <c r="L144" s="20">
        <f t="shared" si="22"/>
        <v>19.55611630441016</v>
      </c>
      <c r="M144" s="20">
        <f t="shared" si="23"/>
        <v>20.473705339221194</v>
      </c>
      <c r="N144" s="20">
        <f t="shared" si="24"/>
        <v>16.80334919997706</v>
      </c>
      <c r="O144" s="20">
        <f t="shared" si="25"/>
        <v>6.9392670757584449</v>
      </c>
      <c r="P144" s="21">
        <f t="shared" si="26"/>
        <v>0.40144520272982737</v>
      </c>
    </row>
    <row r="145" spans="1:16" hidden="1" x14ac:dyDescent="0.25">
      <c r="A145" s="3" t="s">
        <v>150</v>
      </c>
      <c r="B145" s="5">
        <v>1766</v>
      </c>
      <c r="C145" s="5">
        <v>1729.5</v>
      </c>
      <c r="D145" s="5">
        <v>1960</v>
      </c>
      <c r="E145" s="5">
        <v>3276</v>
      </c>
      <c r="F145" s="5">
        <v>3700</v>
      </c>
      <c r="G145" s="5">
        <v>1858</v>
      </c>
      <c r="H145" s="5">
        <v>252</v>
      </c>
      <c r="I145" s="27">
        <f t="shared" si="19"/>
        <v>14541.5</v>
      </c>
      <c r="J145" s="20">
        <f t="shared" si="20"/>
        <v>12.144551800020631</v>
      </c>
      <c r="K145" s="20">
        <f t="shared" si="21"/>
        <v>11.893546057834474</v>
      </c>
      <c r="L145" s="20">
        <f t="shared" si="22"/>
        <v>13.478664511914177</v>
      </c>
      <c r="M145" s="20">
        <f t="shared" si="23"/>
        <v>22.528624969913697</v>
      </c>
      <c r="N145" s="20">
        <f t="shared" si="24"/>
        <v>25.444417701062477</v>
      </c>
      <c r="O145" s="20">
        <f t="shared" si="25"/>
        <v>12.777223807722725</v>
      </c>
      <c r="P145" s="21">
        <f t="shared" si="26"/>
        <v>1.7329711515318227</v>
      </c>
    </row>
    <row r="146" spans="1:16" x14ac:dyDescent="0.25">
      <c r="A146" s="3" t="s">
        <v>151</v>
      </c>
      <c r="B146" s="5">
        <v>737</v>
      </c>
      <c r="C146" s="5">
        <v>619.79999999999995</v>
      </c>
      <c r="D146" s="5">
        <v>748</v>
      </c>
      <c r="E146" s="5">
        <v>777</v>
      </c>
      <c r="F146" s="5">
        <v>422</v>
      </c>
      <c r="G146" s="5">
        <v>187</v>
      </c>
      <c r="H146" s="5">
        <v>9</v>
      </c>
      <c r="I146" s="27">
        <f t="shared" si="19"/>
        <v>3499.8</v>
      </c>
      <c r="J146" s="20">
        <f t="shared" si="20"/>
        <v>21.058346191210926</v>
      </c>
      <c r="K146" s="20">
        <f t="shared" si="21"/>
        <v>17.709583404765983</v>
      </c>
      <c r="L146" s="20">
        <f t="shared" si="22"/>
        <v>21.37264986570661</v>
      </c>
      <c r="M146" s="20">
        <f t="shared" si="23"/>
        <v>22.201268643922507</v>
      </c>
      <c r="N146" s="20">
        <f t="shared" si="24"/>
        <v>12.057831876107205</v>
      </c>
      <c r="O146" s="20">
        <f t="shared" si="25"/>
        <v>5.3431624664266524</v>
      </c>
      <c r="P146" s="21">
        <f t="shared" si="26"/>
        <v>0.2571575518601063</v>
      </c>
    </row>
    <row r="147" spans="1:16" x14ac:dyDescent="0.25">
      <c r="A147" s="3" t="s">
        <v>152</v>
      </c>
      <c r="B147" s="5">
        <v>730</v>
      </c>
      <c r="C147" s="5">
        <v>475.3</v>
      </c>
      <c r="D147" s="5">
        <v>768</v>
      </c>
      <c r="E147" s="5">
        <v>601</v>
      </c>
      <c r="F147" s="5">
        <v>465</v>
      </c>
      <c r="G147" s="5">
        <v>210</v>
      </c>
      <c r="H147" s="5">
        <v>16</v>
      </c>
      <c r="I147" s="27">
        <f t="shared" si="19"/>
        <v>3265.3</v>
      </c>
      <c r="J147" s="20">
        <f t="shared" si="20"/>
        <v>22.356291918047344</v>
      </c>
      <c r="K147" s="20">
        <f t="shared" si="21"/>
        <v>14.556089792668361</v>
      </c>
      <c r="L147" s="20">
        <f t="shared" si="22"/>
        <v>23.520044100082686</v>
      </c>
      <c r="M147" s="20">
        <f t="shared" si="23"/>
        <v>18.405659510611581</v>
      </c>
      <c r="N147" s="20">
        <f t="shared" si="24"/>
        <v>14.240651701221939</v>
      </c>
      <c r="O147" s="20">
        <f t="shared" si="25"/>
        <v>6.4312620586163591</v>
      </c>
      <c r="P147" s="21">
        <f t="shared" si="26"/>
        <v>0.49000091875172264</v>
      </c>
    </row>
    <row r="148" spans="1:16" x14ac:dyDescent="0.25">
      <c r="A148" s="3" t="s">
        <v>153</v>
      </c>
      <c r="B148" s="5">
        <v>448</v>
      </c>
      <c r="C148" s="5">
        <v>264.60000000000002</v>
      </c>
      <c r="D148" s="5">
        <v>394</v>
      </c>
      <c r="E148" s="5">
        <v>310</v>
      </c>
      <c r="F148" s="5">
        <v>264</v>
      </c>
      <c r="G148" s="5">
        <v>90</v>
      </c>
      <c r="H148" s="5">
        <v>13</v>
      </c>
      <c r="I148" s="27">
        <f t="shared" si="19"/>
        <v>1783.6</v>
      </c>
      <c r="J148" s="20">
        <f t="shared" si="20"/>
        <v>25.11773940345369</v>
      </c>
      <c r="K148" s="20">
        <f t="shared" si="21"/>
        <v>14.835164835164838</v>
      </c>
      <c r="L148" s="20">
        <f t="shared" si="22"/>
        <v>22.090154743215969</v>
      </c>
      <c r="M148" s="20">
        <f t="shared" si="23"/>
        <v>17.380578605068401</v>
      </c>
      <c r="N148" s="20">
        <f t="shared" si="24"/>
        <v>14.801525005606639</v>
      </c>
      <c r="O148" s="20">
        <f t="shared" si="25"/>
        <v>5.045974433729536</v>
      </c>
      <c r="P148" s="21">
        <f t="shared" si="26"/>
        <v>0.72886297376093301</v>
      </c>
    </row>
    <row r="149" spans="1:16" x14ac:dyDescent="0.25">
      <c r="A149" s="3" t="s">
        <v>154</v>
      </c>
      <c r="B149" s="5">
        <v>1642</v>
      </c>
      <c r="C149" s="5">
        <v>1067.5999999999999</v>
      </c>
      <c r="D149" s="5">
        <v>1632</v>
      </c>
      <c r="E149" s="5">
        <v>1555</v>
      </c>
      <c r="F149" s="5">
        <v>1315</v>
      </c>
      <c r="G149" s="5">
        <v>482</v>
      </c>
      <c r="H149" s="5">
        <v>87</v>
      </c>
      <c r="I149" s="27">
        <f t="shared" si="19"/>
        <v>7780.6</v>
      </c>
      <c r="J149" s="20">
        <f t="shared" si="20"/>
        <v>21.103770917409967</v>
      </c>
      <c r="K149" s="20">
        <f t="shared" si="21"/>
        <v>13.721306840089451</v>
      </c>
      <c r="L149" s="20">
        <f t="shared" si="22"/>
        <v>20.975246124977506</v>
      </c>
      <c r="M149" s="20">
        <f t="shared" si="23"/>
        <v>19.985605223247564</v>
      </c>
      <c r="N149" s="20">
        <f t="shared" si="24"/>
        <v>16.90101020486852</v>
      </c>
      <c r="O149" s="20">
        <f t="shared" si="25"/>
        <v>6.1948949952445824</v>
      </c>
      <c r="P149" s="21">
        <f t="shared" si="26"/>
        <v>1.1181656941624039</v>
      </c>
    </row>
    <row r="150" spans="1:16" x14ac:dyDescent="0.25">
      <c r="A150" s="3" t="s">
        <v>155</v>
      </c>
      <c r="B150" s="5">
        <v>245</v>
      </c>
      <c r="C150" s="5">
        <v>164</v>
      </c>
      <c r="D150" s="5">
        <v>262</v>
      </c>
      <c r="E150" s="5">
        <v>285</v>
      </c>
      <c r="F150" s="5">
        <v>192</v>
      </c>
      <c r="G150" s="5">
        <v>95</v>
      </c>
      <c r="H150" s="5">
        <v>8</v>
      </c>
      <c r="I150" s="27">
        <f t="shared" si="19"/>
        <v>1251</v>
      </c>
      <c r="J150" s="20">
        <f t="shared" si="20"/>
        <v>19.584332533972823</v>
      </c>
      <c r="K150" s="20">
        <f t="shared" si="21"/>
        <v>13.10951239008793</v>
      </c>
      <c r="L150" s="20">
        <f t="shared" si="22"/>
        <v>20.943245403677057</v>
      </c>
      <c r="M150" s="20">
        <f t="shared" si="23"/>
        <v>22.781774580335732</v>
      </c>
      <c r="N150" s="20">
        <f t="shared" si="24"/>
        <v>15.347721822541967</v>
      </c>
      <c r="O150" s="20">
        <f t="shared" si="25"/>
        <v>7.59392486011191</v>
      </c>
      <c r="P150" s="21">
        <f t="shared" si="26"/>
        <v>0.63948840927258188</v>
      </c>
    </row>
    <row r="151" spans="1:16" x14ac:dyDescent="0.25">
      <c r="A151" s="3" t="s">
        <v>156</v>
      </c>
      <c r="B151" s="5">
        <v>674</v>
      </c>
      <c r="C151" s="5">
        <v>599.1</v>
      </c>
      <c r="D151" s="5">
        <v>700</v>
      </c>
      <c r="E151" s="5">
        <v>693</v>
      </c>
      <c r="F151" s="5">
        <v>701</v>
      </c>
      <c r="G151" s="5">
        <v>360</v>
      </c>
      <c r="H151" s="5">
        <v>133</v>
      </c>
      <c r="I151" s="27">
        <f t="shared" si="19"/>
        <v>3860.1</v>
      </c>
      <c r="J151" s="20">
        <f t="shared" si="20"/>
        <v>17.460687546954741</v>
      </c>
      <c r="K151" s="20">
        <f t="shared" si="21"/>
        <v>15.520323307686329</v>
      </c>
      <c r="L151" s="20">
        <f t="shared" si="22"/>
        <v>18.134245226807597</v>
      </c>
      <c r="M151" s="20">
        <f t="shared" si="23"/>
        <v>17.95290277453952</v>
      </c>
      <c r="N151" s="20">
        <f t="shared" si="24"/>
        <v>18.160151291417321</v>
      </c>
      <c r="O151" s="20">
        <f t="shared" si="25"/>
        <v>9.3261832595010485</v>
      </c>
      <c r="P151" s="21">
        <f t="shared" si="26"/>
        <v>3.4455065930934432</v>
      </c>
    </row>
    <row r="152" spans="1:16" hidden="1" x14ac:dyDescent="0.25">
      <c r="A152" s="3" t="s">
        <v>157</v>
      </c>
      <c r="B152" s="5">
        <v>9049</v>
      </c>
      <c r="C152" s="5">
        <v>10723.6</v>
      </c>
      <c r="D152" s="5">
        <v>10736</v>
      </c>
      <c r="E152" s="5">
        <v>8543</v>
      </c>
      <c r="F152" s="5">
        <v>7150</v>
      </c>
      <c r="G152" s="5">
        <v>4147</v>
      </c>
      <c r="H152" s="5">
        <v>624</v>
      </c>
      <c r="I152" s="27">
        <f t="shared" si="19"/>
        <v>50972.6</v>
      </c>
      <c r="J152" s="20">
        <f t="shared" si="20"/>
        <v>17.752674966550657</v>
      </c>
      <c r="K152" s="20">
        <f t="shared" si="21"/>
        <v>21.037969418864254</v>
      </c>
      <c r="L152" s="20">
        <f t="shared" si="22"/>
        <v>21.062296214044409</v>
      </c>
      <c r="M152" s="20">
        <f t="shared" si="23"/>
        <v>16.75998477613463</v>
      </c>
      <c r="N152" s="20">
        <f t="shared" si="24"/>
        <v>14.027143995009084</v>
      </c>
      <c r="O152" s="20">
        <f t="shared" si="25"/>
        <v>8.1357435171052686</v>
      </c>
      <c r="P152" s="21">
        <f t="shared" si="26"/>
        <v>1.2241871122917019</v>
      </c>
    </row>
    <row r="153" spans="1:16" x14ac:dyDescent="0.25">
      <c r="A153" s="3" t="s">
        <v>158</v>
      </c>
      <c r="B153" s="5">
        <v>1092</v>
      </c>
      <c r="C153" s="5">
        <v>771.3</v>
      </c>
      <c r="D153" s="5">
        <v>993</v>
      </c>
      <c r="E153" s="5">
        <v>1049</v>
      </c>
      <c r="F153" s="5">
        <v>676</v>
      </c>
      <c r="G153" s="5">
        <v>344</v>
      </c>
      <c r="H153" s="5">
        <v>18</v>
      </c>
      <c r="I153" s="27">
        <f t="shared" si="19"/>
        <v>4943.3</v>
      </c>
      <c r="J153" s="20">
        <f t="shared" si="20"/>
        <v>22.09050634191734</v>
      </c>
      <c r="K153" s="20">
        <f t="shared" si="21"/>
        <v>15.602937309085023</v>
      </c>
      <c r="L153" s="20">
        <f t="shared" si="22"/>
        <v>20.087795602128132</v>
      </c>
      <c r="M153" s="20">
        <f t="shared" si="23"/>
        <v>21.220642081200815</v>
      </c>
      <c r="N153" s="20">
        <f t="shared" si="24"/>
        <v>13.67507535452026</v>
      </c>
      <c r="O153" s="20">
        <f t="shared" si="25"/>
        <v>6.9589140857322027</v>
      </c>
      <c r="P153" s="21">
        <f t="shared" si="26"/>
        <v>0.36412922541621995</v>
      </c>
    </row>
    <row r="154" spans="1:16" x14ac:dyDescent="0.25">
      <c r="A154" s="3" t="s">
        <v>159</v>
      </c>
      <c r="B154" s="5">
        <v>483</v>
      </c>
      <c r="C154" s="5">
        <v>396.1</v>
      </c>
      <c r="D154" s="5">
        <v>494</v>
      </c>
      <c r="E154" s="5">
        <v>518</v>
      </c>
      <c r="F154" s="5">
        <v>337</v>
      </c>
      <c r="G154" s="5">
        <v>153</v>
      </c>
      <c r="H154" s="5">
        <v>40</v>
      </c>
      <c r="I154" s="27">
        <f t="shared" si="19"/>
        <v>2421.1</v>
      </c>
      <c r="J154" s="20">
        <f t="shared" si="20"/>
        <v>19.94960968154971</v>
      </c>
      <c r="K154" s="20">
        <f t="shared" si="21"/>
        <v>16.360332080459298</v>
      </c>
      <c r="L154" s="20">
        <f t="shared" si="22"/>
        <v>20.403948618396598</v>
      </c>
      <c r="M154" s="20">
        <f t="shared" si="23"/>
        <v>21.395233571517078</v>
      </c>
      <c r="N154" s="20">
        <f t="shared" si="24"/>
        <v>13.919292883400107</v>
      </c>
      <c r="O154" s="20">
        <f t="shared" si="25"/>
        <v>6.3194415761430758</v>
      </c>
      <c r="P154" s="21">
        <f t="shared" si="26"/>
        <v>1.6521415885341375</v>
      </c>
    </row>
    <row r="155" spans="1:16" x14ac:dyDescent="0.25">
      <c r="A155" s="3" t="s">
        <v>160</v>
      </c>
      <c r="B155" s="5">
        <v>523</v>
      </c>
      <c r="C155" s="5">
        <v>382</v>
      </c>
      <c r="D155" s="5">
        <v>498</v>
      </c>
      <c r="E155" s="5">
        <v>542</v>
      </c>
      <c r="F155" s="5">
        <v>352</v>
      </c>
      <c r="G155" s="5">
        <v>117</v>
      </c>
      <c r="H155" s="5">
        <v>9</v>
      </c>
      <c r="I155" s="27">
        <f t="shared" si="19"/>
        <v>2423</v>
      </c>
      <c r="J155" s="20">
        <f t="shared" si="20"/>
        <v>21.584812216260833</v>
      </c>
      <c r="K155" s="20">
        <f t="shared" si="21"/>
        <v>15.765579859678086</v>
      </c>
      <c r="L155" s="20">
        <f t="shared" si="22"/>
        <v>20.553033429632688</v>
      </c>
      <c r="M155" s="20">
        <f t="shared" si="23"/>
        <v>22.368964094098224</v>
      </c>
      <c r="N155" s="20">
        <f t="shared" si="24"/>
        <v>14.527445315724309</v>
      </c>
      <c r="O155" s="20">
        <f t="shared" si="25"/>
        <v>4.8287247214197278</v>
      </c>
      <c r="P155" s="21">
        <f t="shared" si="26"/>
        <v>0.37144036318613288</v>
      </c>
    </row>
    <row r="156" spans="1:16" x14ac:dyDescent="0.25">
      <c r="A156" s="3" t="s">
        <v>161</v>
      </c>
      <c r="B156" s="5">
        <v>1256</v>
      </c>
      <c r="C156" s="5">
        <v>802</v>
      </c>
      <c r="D156" s="5">
        <v>1304</v>
      </c>
      <c r="E156" s="5">
        <v>1278</v>
      </c>
      <c r="F156" s="5">
        <v>900</v>
      </c>
      <c r="G156" s="5">
        <v>465</v>
      </c>
      <c r="H156" s="5">
        <v>61</v>
      </c>
      <c r="I156" s="27">
        <f t="shared" si="19"/>
        <v>6066</v>
      </c>
      <c r="J156" s="20">
        <f t="shared" si="20"/>
        <v>20.705572040883613</v>
      </c>
      <c r="K156" s="20">
        <f t="shared" si="21"/>
        <v>13.22123310253874</v>
      </c>
      <c r="L156" s="20">
        <f t="shared" si="22"/>
        <v>21.496867787668975</v>
      </c>
      <c r="M156" s="20">
        <f t="shared" si="23"/>
        <v>21.068249258160236</v>
      </c>
      <c r="N156" s="20">
        <f t="shared" si="24"/>
        <v>14.836795252225519</v>
      </c>
      <c r="O156" s="20">
        <f t="shared" si="25"/>
        <v>7.6656775469831846</v>
      </c>
      <c r="P156" s="21">
        <f t="shared" si="26"/>
        <v>1.0056050115397297</v>
      </c>
    </row>
    <row r="157" spans="1:16" x14ac:dyDescent="0.25">
      <c r="A157" s="3" t="s">
        <v>162</v>
      </c>
      <c r="B157" s="5">
        <v>700</v>
      </c>
      <c r="C157" s="5">
        <v>600.4</v>
      </c>
      <c r="D157" s="5">
        <v>752</v>
      </c>
      <c r="E157" s="5">
        <v>834</v>
      </c>
      <c r="F157" s="5">
        <v>751</v>
      </c>
      <c r="G157" s="5">
        <v>420</v>
      </c>
      <c r="H157" s="5">
        <v>55</v>
      </c>
      <c r="I157" s="27">
        <f t="shared" si="19"/>
        <v>4112.3999999999996</v>
      </c>
      <c r="J157" s="20">
        <f t="shared" si="20"/>
        <v>17.021690497033365</v>
      </c>
      <c r="K157" s="20">
        <f t="shared" si="21"/>
        <v>14.599747106312616</v>
      </c>
      <c r="L157" s="20">
        <f t="shared" si="22"/>
        <v>18.286158933955843</v>
      </c>
      <c r="M157" s="20">
        <f t="shared" si="23"/>
        <v>20.280128392179751</v>
      </c>
      <c r="N157" s="20">
        <f t="shared" si="24"/>
        <v>18.261842233245794</v>
      </c>
      <c r="O157" s="20">
        <f t="shared" si="25"/>
        <v>10.213014298220019</v>
      </c>
      <c r="P157" s="21">
        <f t="shared" si="26"/>
        <v>1.3374185390526214</v>
      </c>
    </row>
    <row r="158" spans="1:16" x14ac:dyDescent="0.25">
      <c r="A158" s="3" t="s">
        <v>163</v>
      </c>
      <c r="B158" s="5">
        <v>1476</v>
      </c>
      <c r="C158" s="5">
        <v>1186</v>
      </c>
      <c r="D158" s="5">
        <v>1649</v>
      </c>
      <c r="E158" s="5">
        <v>1677</v>
      </c>
      <c r="F158" s="5">
        <v>1237</v>
      </c>
      <c r="G158" s="5">
        <v>567</v>
      </c>
      <c r="H158" s="5">
        <v>91</v>
      </c>
      <c r="I158" s="27">
        <f t="shared" si="19"/>
        <v>7883</v>
      </c>
      <c r="J158" s="20">
        <f t="shared" si="20"/>
        <v>18.72383610300647</v>
      </c>
      <c r="K158" s="20">
        <f t="shared" si="21"/>
        <v>15.04503361664341</v>
      </c>
      <c r="L158" s="20">
        <f t="shared" si="22"/>
        <v>20.91843206900926</v>
      </c>
      <c r="M158" s="20">
        <f t="shared" si="23"/>
        <v>21.273626791830523</v>
      </c>
      <c r="N158" s="20">
        <f t="shared" si="24"/>
        <v>15.691995433210707</v>
      </c>
      <c r="O158" s="20">
        <f t="shared" si="25"/>
        <v>7.1926931371305338</v>
      </c>
      <c r="P158" s="21">
        <f t="shared" si="26"/>
        <v>1.1543828491690982</v>
      </c>
    </row>
    <row r="159" spans="1:16" x14ac:dyDescent="0.25">
      <c r="A159" s="3" t="s">
        <v>164</v>
      </c>
      <c r="B159" s="5">
        <v>192</v>
      </c>
      <c r="C159" s="5">
        <v>123.1</v>
      </c>
      <c r="D159" s="5">
        <v>156</v>
      </c>
      <c r="E159" s="5">
        <v>177</v>
      </c>
      <c r="F159" s="5">
        <v>166</v>
      </c>
      <c r="G159" s="5">
        <v>105</v>
      </c>
      <c r="H159" s="5">
        <v>41</v>
      </c>
      <c r="I159" s="27">
        <f t="shared" si="19"/>
        <v>960.1</v>
      </c>
      <c r="J159" s="20">
        <f t="shared" si="20"/>
        <v>19.99791688365795</v>
      </c>
      <c r="K159" s="20">
        <f t="shared" si="21"/>
        <v>12.821581085303613</v>
      </c>
      <c r="L159" s="20">
        <f t="shared" si="22"/>
        <v>16.248307467972086</v>
      </c>
      <c r="M159" s="20">
        <f t="shared" si="23"/>
        <v>18.435579627122173</v>
      </c>
      <c r="N159" s="20">
        <f t="shared" si="24"/>
        <v>17.289865638995938</v>
      </c>
      <c r="O159" s="20">
        <f t="shared" si="25"/>
        <v>10.936360795750442</v>
      </c>
      <c r="P159" s="21">
        <f t="shared" si="26"/>
        <v>4.2703885011977922</v>
      </c>
    </row>
    <row r="160" spans="1:16" x14ac:dyDescent="0.25">
      <c r="A160" s="3" t="s">
        <v>165</v>
      </c>
      <c r="B160" s="5">
        <v>478</v>
      </c>
      <c r="C160" s="5">
        <v>310</v>
      </c>
      <c r="D160" s="5">
        <v>536</v>
      </c>
      <c r="E160" s="5">
        <v>427</v>
      </c>
      <c r="F160" s="5">
        <v>305</v>
      </c>
      <c r="G160" s="5">
        <v>108</v>
      </c>
      <c r="H160" s="5">
        <v>7</v>
      </c>
      <c r="I160" s="27">
        <f t="shared" si="19"/>
        <v>2171</v>
      </c>
      <c r="J160" s="20">
        <f t="shared" si="20"/>
        <v>22.017503454629203</v>
      </c>
      <c r="K160" s="20">
        <f t="shared" si="21"/>
        <v>14.279134039613082</v>
      </c>
      <c r="L160" s="20">
        <f t="shared" si="22"/>
        <v>24.689083371718102</v>
      </c>
      <c r="M160" s="20">
        <f t="shared" si="23"/>
        <v>19.66835559649931</v>
      </c>
      <c r="N160" s="20">
        <f t="shared" si="24"/>
        <v>14.048825426070936</v>
      </c>
      <c r="O160" s="20">
        <f t="shared" si="25"/>
        <v>4.9746660525103641</v>
      </c>
      <c r="P160" s="21">
        <f t="shared" si="26"/>
        <v>0.32243205895900506</v>
      </c>
    </row>
    <row r="161" spans="1:16" hidden="1" x14ac:dyDescent="0.25">
      <c r="A161" s="3" t="s">
        <v>166</v>
      </c>
      <c r="B161" s="5">
        <v>3121</v>
      </c>
      <c r="C161" s="5">
        <v>2938.6</v>
      </c>
      <c r="D161" s="5">
        <v>3224</v>
      </c>
      <c r="E161" s="5">
        <v>3346</v>
      </c>
      <c r="F161" s="5">
        <v>2499</v>
      </c>
      <c r="G161" s="5">
        <v>1129</v>
      </c>
      <c r="H161" s="5">
        <v>142</v>
      </c>
      <c r="I161" s="27">
        <f t="shared" si="19"/>
        <v>16399.599999999999</v>
      </c>
      <c r="J161" s="20">
        <f t="shared" si="20"/>
        <v>19.030951974438402</v>
      </c>
      <c r="K161" s="20">
        <f t="shared" si="21"/>
        <v>17.918729725115249</v>
      </c>
      <c r="L161" s="20">
        <f t="shared" si="22"/>
        <v>19.659016073562771</v>
      </c>
      <c r="M161" s="20">
        <f t="shared" si="23"/>
        <v>20.402936656991635</v>
      </c>
      <c r="N161" s="20">
        <f t="shared" si="24"/>
        <v>15.238176540891242</v>
      </c>
      <c r="O161" s="20">
        <f t="shared" si="25"/>
        <v>6.8843142515671119</v>
      </c>
      <c r="P161" s="21">
        <f t="shared" si="26"/>
        <v>0.86587477743359598</v>
      </c>
    </row>
    <row r="162" spans="1:16" x14ac:dyDescent="0.25">
      <c r="A162" s="3" t="s">
        <v>167</v>
      </c>
      <c r="B162" s="5">
        <v>410</v>
      </c>
      <c r="C162" s="5">
        <v>360.6</v>
      </c>
      <c r="D162" s="5">
        <v>440</v>
      </c>
      <c r="E162" s="5">
        <v>477</v>
      </c>
      <c r="F162" s="5">
        <v>301</v>
      </c>
      <c r="G162" s="5">
        <v>98</v>
      </c>
      <c r="H162" s="5">
        <v>13</v>
      </c>
      <c r="I162" s="27">
        <f t="shared" si="19"/>
        <v>2099.6</v>
      </c>
      <c r="J162" s="20">
        <f t="shared" si="20"/>
        <v>19.527529053152982</v>
      </c>
      <c r="K162" s="20">
        <f t="shared" si="21"/>
        <v>17.174699942846257</v>
      </c>
      <c r="L162" s="20">
        <f t="shared" si="22"/>
        <v>20.956372642408077</v>
      </c>
      <c r="M162" s="20">
        <f t="shared" si="23"/>
        <v>22.718613069156032</v>
      </c>
      <c r="N162" s="20">
        <f t="shared" si="24"/>
        <v>14.3360640121928</v>
      </c>
      <c r="O162" s="20">
        <f t="shared" si="25"/>
        <v>4.6675557248999811</v>
      </c>
      <c r="P162" s="21">
        <f t="shared" si="26"/>
        <v>0.61916555534387507</v>
      </c>
    </row>
    <row r="163" spans="1:16" x14ac:dyDescent="0.25">
      <c r="A163" s="3" t="s">
        <v>168</v>
      </c>
      <c r="B163" s="5">
        <v>560</v>
      </c>
      <c r="C163" s="5">
        <v>352</v>
      </c>
      <c r="D163" s="5">
        <v>580</v>
      </c>
      <c r="E163" s="5">
        <v>478</v>
      </c>
      <c r="F163" s="5">
        <v>295</v>
      </c>
      <c r="G163" s="5">
        <v>124</v>
      </c>
      <c r="H163" s="5">
        <v>6</v>
      </c>
      <c r="I163" s="27">
        <f t="shared" si="19"/>
        <v>2395</v>
      </c>
      <c r="J163" s="20">
        <f t="shared" si="20"/>
        <v>23.382045929018791</v>
      </c>
      <c r="K163" s="20">
        <f t="shared" si="21"/>
        <v>14.697286012526096</v>
      </c>
      <c r="L163" s="20">
        <f t="shared" si="22"/>
        <v>24.217118997912316</v>
      </c>
      <c r="M163" s="20">
        <f t="shared" si="23"/>
        <v>19.958246346555324</v>
      </c>
      <c r="N163" s="20">
        <f t="shared" si="24"/>
        <v>12.31732776617954</v>
      </c>
      <c r="O163" s="20">
        <f t="shared" si="25"/>
        <v>5.1774530271398751</v>
      </c>
      <c r="P163" s="21">
        <f t="shared" si="26"/>
        <v>0.25052192066805845</v>
      </c>
    </row>
    <row r="164" spans="1:16" x14ac:dyDescent="0.25">
      <c r="A164" s="3" t="s">
        <v>169</v>
      </c>
      <c r="B164" s="5">
        <v>1039</v>
      </c>
      <c r="C164" s="5">
        <v>762.4</v>
      </c>
      <c r="D164" s="5">
        <v>1007</v>
      </c>
      <c r="E164" s="5">
        <v>1127</v>
      </c>
      <c r="F164" s="5">
        <v>964</v>
      </c>
      <c r="G164" s="5">
        <v>353</v>
      </c>
      <c r="H164" s="5">
        <v>51</v>
      </c>
      <c r="I164" s="27">
        <f t="shared" si="19"/>
        <v>5303.4</v>
      </c>
      <c r="J164" s="20">
        <f t="shared" si="20"/>
        <v>19.591205641663841</v>
      </c>
      <c r="K164" s="20">
        <f t="shared" si="21"/>
        <v>14.3756835237772</v>
      </c>
      <c r="L164" s="20">
        <f t="shared" si="22"/>
        <v>18.987819134894597</v>
      </c>
      <c r="M164" s="20">
        <f t="shared" si="23"/>
        <v>21.250518535279255</v>
      </c>
      <c r="N164" s="20">
        <f t="shared" si="24"/>
        <v>18.177018516423427</v>
      </c>
      <c r="O164" s="20">
        <f t="shared" si="25"/>
        <v>6.656107402798205</v>
      </c>
      <c r="P164" s="21">
        <f t="shared" si="26"/>
        <v>0.9616472451634801</v>
      </c>
    </row>
    <row r="165" spans="1:16" x14ac:dyDescent="0.25">
      <c r="A165" s="3" t="s">
        <v>170</v>
      </c>
      <c r="B165" s="5">
        <v>586</v>
      </c>
      <c r="C165" s="5">
        <v>390.7</v>
      </c>
      <c r="D165" s="5">
        <v>611</v>
      </c>
      <c r="E165" s="5">
        <v>684</v>
      </c>
      <c r="F165" s="5">
        <v>662</v>
      </c>
      <c r="G165" s="5">
        <v>261</v>
      </c>
      <c r="H165" s="5">
        <v>9</v>
      </c>
      <c r="I165" s="27">
        <f t="shared" si="19"/>
        <v>3203.7</v>
      </c>
      <c r="J165" s="20">
        <f t="shared" si="20"/>
        <v>18.291350625838874</v>
      </c>
      <c r="K165" s="20">
        <f t="shared" si="21"/>
        <v>12.195274214189844</v>
      </c>
      <c r="L165" s="20">
        <f t="shared" si="22"/>
        <v>19.071698348784221</v>
      </c>
      <c r="M165" s="20">
        <f t="shared" si="23"/>
        <v>21.350313699784625</v>
      </c>
      <c r="N165" s="20">
        <f t="shared" si="24"/>
        <v>20.663607703592721</v>
      </c>
      <c r="O165" s="20">
        <f t="shared" si="25"/>
        <v>8.1468302275493958</v>
      </c>
      <c r="P165" s="21">
        <f t="shared" si="26"/>
        <v>0.28092518026032404</v>
      </c>
    </row>
    <row r="166" spans="1:16" x14ac:dyDescent="0.25">
      <c r="A166" s="3" t="s">
        <v>171</v>
      </c>
      <c r="B166" s="5">
        <v>523</v>
      </c>
      <c r="C166" s="5">
        <v>397.9</v>
      </c>
      <c r="D166" s="5">
        <v>530</v>
      </c>
      <c r="E166" s="5">
        <v>599</v>
      </c>
      <c r="F166" s="5">
        <v>411</v>
      </c>
      <c r="G166" s="5">
        <v>195</v>
      </c>
      <c r="H166" s="5">
        <v>42</v>
      </c>
      <c r="I166" s="27">
        <f t="shared" si="19"/>
        <v>2697.9</v>
      </c>
      <c r="J166" s="20">
        <f t="shared" si="20"/>
        <v>19.385447940991142</v>
      </c>
      <c r="K166" s="20">
        <f t="shared" si="21"/>
        <v>14.74850809889173</v>
      </c>
      <c r="L166" s="20">
        <f t="shared" si="22"/>
        <v>19.64490900329886</v>
      </c>
      <c r="M166" s="20">
        <f t="shared" si="23"/>
        <v>22.202453760332109</v>
      </c>
      <c r="N166" s="20">
        <f t="shared" si="24"/>
        <v>15.234070944067607</v>
      </c>
      <c r="O166" s="20">
        <f t="shared" si="25"/>
        <v>7.227843878572223</v>
      </c>
      <c r="P166" s="21">
        <f t="shared" si="26"/>
        <v>1.5567663738463249</v>
      </c>
    </row>
    <row r="167" spans="1:16" x14ac:dyDescent="0.25">
      <c r="A167" s="3" t="s">
        <v>172</v>
      </c>
      <c r="B167" s="5">
        <v>1321</v>
      </c>
      <c r="C167" s="5">
        <v>749.1</v>
      </c>
      <c r="D167" s="5">
        <v>1347</v>
      </c>
      <c r="E167" s="5">
        <v>1036</v>
      </c>
      <c r="F167" s="5">
        <v>763</v>
      </c>
      <c r="G167" s="5">
        <v>285</v>
      </c>
      <c r="H167" s="5">
        <v>22</v>
      </c>
      <c r="I167" s="27">
        <f t="shared" si="19"/>
        <v>5523.1</v>
      </c>
      <c r="J167" s="20">
        <f t="shared" si="20"/>
        <v>23.917727363256141</v>
      </c>
      <c r="K167" s="20">
        <f t="shared" si="21"/>
        <v>13.563035251941843</v>
      </c>
      <c r="L167" s="20">
        <f t="shared" si="22"/>
        <v>24.388477485470116</v>
      </c>
      <c r="M167" s="20">
        <f t="shared" si="23"/>
        <v>18.757581792833733</v>
      </c>
      <c r="N167" s="20">
        <f t="shared" si="24"/>
        <v>13.814705509587007</v>
      </c>
      <c r="O167" s="20">
        <f t="shared" si="25"/>
        <v>5.1601455704224071</v>
      </c>
      <c r="P167" s="21">
        <f t="shared" si="26"/>
        <v>0.39832702648874724</v>
      </c>
    </row>
    <row r="168" spans="1:16" x14ac:dyDescent="0.25">
      <c r="A168" s="3" t="s">
        <v>173</v>
      </c>
      <c r="B168" s="5">
        <v>1336</v>
      </c>
      <c r="C168" s="5">
        <v>959</v>
      </c>
      <c r="D168" s="5">
        <v>1237</v>
      </c>
      <c r="E168" s="5">
        <v>1347</v>
      </c>
      <c r="F168" s="5">
        <v>1190</v>
      </c>
      <c r="G168" s="5">
        <v>525</v>
      </c>
      <c r="H168" s="5">
        <v>98</v>
      </c>
      <c r="I168" s="27">
        <f t="shared" si="19"/>
        <v>6692</v>
      </c>
      <c r="J168" s="20">
        <f t="shared" si="20"/>
        <v>19.964136282127914</v>
      </c>
      <c r="K168" s="20">
        <f t="shared" si="21"/>
        <v>14.330543933054393</v>
      </c>
      <c r="L168" s="20">
        <f t="shared" si="22"/>
        <v>18.484757919904364</v>
      </c>
      <c r="M168" s="20">
        <f t="shared" si="23"/>
        <v>20.128511655708309</v>
      </c>
      <c r="N168" s="20">
        <f t="shared" si="24"/>
        <v>17.782426778242677</v>
      </c>
      <c r="O168" s="20">
        <f t="shared" si="25"/>
        <v>7.8451882845188283</v>
      </c>
      <c r="P168" s="21">
        <f t="shared" si="26"/>
        <v>1.4644351464435146</v>
      </c>
    </row>
    <row r="169" spans="1:16" x14ac:dyDescent="0.25">
      <c r="A169" s="3" t="s">
        <v>174</v>
      </c>
      <c r="B169" s="5">
        <v>737</v>
      </c>
      <c r="C169" s="5">
        <v>591.29999999999995</v>
      </c>
      <c r="D169" s="5">
        <v>819</v>
      </c>
      <c r="E169" s="5">
        <v>1130</v>
      </c>
      <c r="F169" s="5">
        <v>1574</v>
      </c>
      <c r="G169" s="5">
        <v>812</v>
      </c>
      <c r="H169" s="5">
        <v>52</v>
      </c>
      <c r="I169" s="27">
        <f t="shared" si="19"/>
        <v>5715.3</v>
      </c>
      <c r="J169" s="20">
        <f t="shared" si="20"/>
        <v>12.895211100029744</v>
      </c>
      <c r="K169" s="20">
        <f t="shared" si="21"/>
        <v>10.345913600335939</v>
      </c>
      <c r="L169" s="20">
        <f t="shared" si="22"/>
        <v>14.329956432733189</v>
      </c>
      <c r="M169" s="20">
        <f t="shared" si="23"/>
        <v>19.771490560425523</v>
      </c>
      <c r="N169" s="20">
        <f t="shared" si="24"/>
        <v>27.540111630185642</v>
      </c>
      <c r="O169" s="20">
        <f t="shared" si="25"/>
        <v>14.207478172624359</v>
      </c>
      <c r="P169" s="21">
        <f t="shared" si="26"/>
        <v>0.90983850366559937</v>
      </c>
    </row>
    <row r="170" spans="1:16" x14ac:dyDescent="0.25">
      <c r="A170" s="3" t="s">
        <v>175</v>
      </c>
      <c r="B170" s="5">
        <v>534</v>
      </c>
      <c r="C170" s="5">
        <v>411.5</v>
      </c>
      <c r="D170" s="5">
        <v>546</v>
      </c>
      <c r="E170" s="5">
        <v>629</v>
      </c>
      <c r="F170" s="5">
        <v>566</v>
      </c>
      <c r="G170" s="5">
        <v>172</v>
      </c>
      <c r="H170" s="5">
        <v>11</v>
      </c>
      <c r="I170" s="27">
        <f t="shared" si="19"/>
        <v>2869.5</v>
      </c>
      <c r="J170" s="20">
        <f t="shared" si="20"/>
        <v>18.609513852587558</v>
      </c>
      <c r="K170" s="20">
        <f t="shared" si="21"/>
        <v>14.340477435093222</v>
      </c>
      <c r="L170" s="20">
        <f t="shared" si="22"/>
        <v>19.027705175117617</v>
      </c>
      <c r="M170" s="20">
        <f t="shared" si="23"/>
        <v>21.920195155950513</v>
      </c>
      <c r="N170" s="20">
        <f t="shared" si="24"/>
        <v>19.724690712667712</v>
      </c>
      <c r="O170" s="20">
        <f t="shared" si="25"/>
        <v>5.9940756229308239</v>
      </c>
      <c r="P170" s="21">
        <f t="shared" si="26"/>
        <v>0.3833420456525527</v>
      </c>
    </row>
    <row r="171" spans="1:16" hidden="1" x14ac:dyDescent="0.25">
      <c r="A171" s="3" t="s">
        <v>176</v>
      </c>
      <c r="B171" s="5">
        <v>11879</v>
      </c>
      <c r="C171" s="5">
        <v>12809.7</v>
      </c>
      <c r="D171" s="5">
        <v>12992</v>
      </c>
      <c r="E171" s="5">
        <v>14009</v>
      </c>
      <c r="F171" s="5">
        <v>14075</v>
      </c>
      <c r="G171" s="5">
        <v>7501</v>
      </c>
      <c r="H171" s="5">
        <v>1302</v>
      </c>
      <c r="I171" s="27">
        <f t="shared" si="19"/>
        <v>74567.7</v>
      </c>
      <c r="J171" s="20">
        <f t="shared" si="20"/>
        <v>15.930490011090594</v>
      </c>
      <c r="K171" s="20">
        <f t="shared" si="21"/>
        <v>17.178617551567235</v>
      </c>
      <c r="L171" s="20">
        <f t="shared" si="22"/>
        <v>17.423093376891067</v>
      </c>
      <c r="M171" s="20">
        <f t="shared" si="23"/>
        <v>18.786954673404168</v>
      </c>
      <c r="N171" s="20">
        <f t="shared" si="24"/>
        <v>18.875464846039236</v>
      </c>
      <c r="O171" s="20">
        <f t="shared" si="25"/>
        <v>10.059315226297715</v>
      </c>
      <c r="P171" s="21">
        <f t="shared" si="26"/>
        <v>1.7460643147099884</v>
      </c>
    </row>
    <row r="172" spans="1:16" x14ac:dyDescent="0.25">
      <c r="A172" s="3" t="s">
        <v>177</v>
      </c>
      <c r="B172" s="5">
        <v>513</v>
      </c>
      <c r="C172" s="5">
        <v>489.3</v>
      </c>
      <c r="D172" s="5">
        <v>500</v>
      </c>
      <c r="E172" s="5">
        <v>714</v>
      </c>
      <c r="F172" s="5">
        <v>739</v>
      </c>
      <c r="G172" s="5">
        <v>335</v>
      </c>
      <c r="H172" s="5">
        <v>20</v>
      </c>
      <c r="I172" s="27">
        <f t="shared" si="19"/>
        <v>3310.3</v>
      </c>
      <c r="J172" s="20">
        <f t="shared" si="20"/>
        <v>15.497084856357429</v>
      </c>
      <c r="K172" s="20">
        <f t="shared" si="21"/>
        <v>14.781137661239162</v>
      </c>
      <c r="L172" s="20">
        <f t="shared" si="22"/>
        <v>15.104371205026734</v>
      </c>
      <c r="M172" s="20">
        <f t="shared" si="23"/>
        <v>21.569042080778175</v>
      </c>
      <c r="N172" s="20">
        <f t="shared" si="24"/>
        <v>22.324260641029511</v>
      </c>
      <c r="O172" s="20">
        <f t="shared" si="25"/>
        <v>10.119928707367912</v>
      </c>
      <c r="P172" s="21">
        <f t="shared" si="26"/>
        <v>0.60417484820106937</v>
      </c>
    </row>
    <row r="173" spans="1:16" x14ac:dyDescent="0.25">
      <c r="A173" s="3" t="s">
        <v>178</v>
      </c>
      <c r="B173" s="5">
        <v>1506</v>
      </c>
      <c r="C173" s="5">
        <v>1128.3</v>
      </c>
      <c r="D173" s="5">
        <v>1475</v>
      </c>
      <c r="E173" s="5">
        <v>1601</v>
      </c>
      <c r="F173" s="5">
        <v>952</v>
      </c>
      <c r="G173" s="5">
        <v>474</v>
      </c>
      <c r="H173" s="5">
        <v>64</v>
      </c>
      <c r="I173" s="27">
        <f t="shared" si="19"/>
        <v>7200.3</v>
      </c>
      <c r="J173" s="20">
        <f t="shared" si="20"/>
        <v>20.915795175201033</v>
      </c>
      <c r="K173" s="20">
        <f t="shared" si="21"/>
        <v>15.670180409149618</v>
      </c>
      <c r="L173" s="20">
        <f t="shared" si="22"/>
        <v>20.485257558712831</v>
      </c>
      <c r="M173" s="20">
        <f t="shared" si="23"/>
        <v>22.235184645084232</v>
      </c>
      <c r="N173" s="20">
        <f t="shared" si="24"/>
        <v>13.221671319250586</v>
      </c>
      <c r="O173" s="20">
        <f t="shared" si="25"/>
        <v>6.5830590392066997</v>
      </c>
      <c r="P173" s="21">
        <f t="shared" si="26"/>
        <v>0.88885185339499739</v>
      </c>
    </row>
    <row r="174" spans="1:16" x14ac:dyDescent="0.25">
      <c r="A174" s="3" t="s">
        <v>179</v>
      </c>
      <c r="B174" s="5">
        <v>961</v>
      </c>
      <c r="C174" s="5">
        <v>745</v>
      </c>
      <c r="D174" s="5">
        <v>1013</v>
      </c>
      <c r="E174" s="5">
        <v>950</v>
      </c>
      <c r="F174" s="5">
        <v>844</v>
      </c>
      <c r="G174" s="5">
        <v>331</v>
      </c>
      <c r="H174" s="5">
        <v>51</v>
      </c>
      <c r="I174" s="27">
        <f t="shared" si="19"/>
        <v>4895</v>
      </c>
      <c r="J174" s="20">
        <f t="shared" si="20"/>
        <v>19.632277834525027</v>
      </c>
      <c r="K174" s="20">
        <f t="shared" si="21"/>
        <v>15.219611848825332</v>
      </c>
      <c r="L174" s="20">
        <f t="shared" si="22"/>
        <v>20.694586312563839</v>
      </c>
      <c r="M174" s="20">
        <f t="shared" si="23"/>
        <v>19.40755873340143</v>
      </c>
      <c r="N174" s="20">
        <f t="shared" si="24"/>
        <v>17.242083758937692</v>
      </c>
      <c r="O174" s="20">
        <f t="shared" si="25"/>
        <v>6.7620020429009191</v>
      </c>
      <c r="P174" s="21">
        <f t="shared" si="26"/>
        <v>1.0418794688457609</v>
      </c>
    </row>
    <row r="175" spans="1:16" x14ac:dyDescent="0.25">
      <c r="A175" s="3" t="s">
        <v>180</v>
      </c>
      <c r="B175" s="5">
        <v>1913</v>
      </c>
      <c r="C175" s="5">
        <v>1472.4</v>
      </c>
      <c r="D175" s="5">
        <v>1856</v>
      </c>
      <c r="E175" s="5">
        <v>2072</v>
      </c>
      <c r="F175" s="5">
        <v>1419</v>
      </c>
      <c r="G175" s="5">
        <v>578</v>
      </c>
      <c r="H175" s="5">
        <v>90</v>
      </c>
      <c r="I175" s="27">
        <f t="shared" si="19"/>
        <v>9400.4</v>
      </c>
      <c r="J175" s="20">
        <f t="shared" si="20"/>
        <v>20.350197863920684</v>
      </c>
      <c r="K175" s="20">
        <f t="shared" si="21"/>
        <v>15.6631632696481</v>
      </c>
      <c r="L175" s="20">
        <f t="shared" si="22"/>
        <v>19.743840687630314</v>
      </c>
      <c r="M175" s="20">
        <f t="shared" si="23"/>
        <v>22.041615250414878</v>
      </c>
      <c r="N175" s="20">
        <f t="shared" si="24"/>
        <v>15.095102336070806</v>
      </c>
      <c r="O175" s="20">
        <f t="shared" si="25"/>
        <v>6.1486745244883201</v>
      </c>
      <c r="P175" s="21">
        <f t="shared" si="26"/>
        <v>0.95740606782690107</v>
      </c>
    </row>
    <row r="176" spans="1:16" x14ac:dyDescent="0.25">
      <c r="A176" s="3" t="s">
        <v>181</v>
      </c>
      <c r="B176" s="5">
        <v>522</v>
      </c>
      <c r="C176" s="5">
        <v>348.9</v>
      </c>
      <c r="D176" s="5">
        <v>515</v>
      </c>
      <c r="E176" s="5">
        <v>447</v>
      </c>
      <c r="F176" s="5">
        <v>414</v>
      </c>
      <c r="G176" s="5">
        <v>211</v>
      </c>
      <c r="H176" s="5">
        <v>27</v>
      </c>
      <c r="I176" s="27">
        <f t="shared" si="19"/>
        <v>2484.9</v>
      </c>
      <c r="J176" s="20">
        <f t="shared" si="20"/>
        <v>21.006881564650488</v>
      </c>
      <c r="K176" s="20">
        <f t="shared" si="21"/>
        <v>14.040806471085356</v>
      </c>
      <c r="L176" s="20">
        <f t="shared" si="22"/>
        <v>20.725180087729889</v>
      </c>
      <c r="M176" s="20">
        <f t="shared" si="23"/>
        <v>17.988651454786911</v>
      </c>
      <c r="N176" s="20">
        <f t="shared" si="24"/>
        <v>16.660630206446939</v>
      </c>
      <c r="O176" s="20">
        <f t="shared" si="25"/>
        <v>8.4912873757495273</v>
      </c>
      <c r="P176" s="21">
        <f t="shared" si="26"/>
        <v>1.0865628395508873</v>
      </c>
    </row>
    <row r="177" spans="1:16" hidden="1" x14ac:dyDescent="0.25">
      <c r="A177" s="3" t="s">
        <v>182</v>
      </c>
      <c r="B177" s="5">
        <v>4788</v>
      </c>
      <c r="C177" s="5">
        <v>5239.8999999999996</v>
      </c>
      <c r="D177" s="5">
        <v>5840</v>
      </c>
      <c r="E177" s="5">
        <v>5064</v>
      </c>
      <c r="F177" s="5">
        <v>4510</v>
      </c>
      <c r="G177" s="5">
        <v>2707</v>
      </c>
      <c r="H177" s="5">
        <v>447</v>
      </c>
      <c r="I177" s="27">
        <f t="shared" si="19"/>
        <v>28595.9</v>
      </c>
      <c r="J177" s="20">
        <f t="shared" si="20"/>
        <v>16.743659056018519</v>
      </c>
      <c r="K177" s="20">
        <f t="shared" si="21"/>
        <v>18.323955532086764</v>
      </c>
      <c r="L177" s="20">
        <f t="shared" si="22"/>
        <v>20.422508121793683</v>
      </c>
      <c r="M177" s="20">
        <f t="shared" si="23"/>
        <v>17.708832385062195</v>
      </c>
      <c r="N177" s="20">
        <f t="shared" si="24"/>
        <v>15.771491717344094</v>
      </c>
      <c r="O177" s="20">
        <f t="shared" si="25"/>
        <v>9.4663920352218316</v>
      </c>
      <c r="P177" s="21">
        <f t="shared" si="26"/>
        <v>1.5631611524729068</v>
      </c>
    </row>
    <row r="178" spans="1:16" x14ac:dyDescent="0.25">
      <c r="A178" s="3" t="s">
        <v>183</v>
      </c>
      <c r="B178" s="5">
        <v>638</v>
      </c>
      <c r="C178" s="5">
        <v>425.1</v>
      </c>
      <c r="D178" s="5">
        <v>702</v>
      </c>
      <c r="E178" s="5">
        <v>553</v>
      </c>
      <c r="F178" s="5">
        <v>412</v>
      </c>
      <c r="G178" s="5">
        <v>182</v>
      </c>
      <c r="H178" s="5">
        <v>18</v>
      </c>
      <c r="I178" s="27">
        <f t="shared" si="19"/>
        <v>2930.1</v>
      </c>
      <c r="J178" s="20">
        <f t="shared" si="20"/>
        <v>21.774000887341728</v>
      </c>
      <c r="K178" s="20">
        <f t="shared" si="21"/>
        <v>14.508037268352616</v>
      </c>
      <c r="L178" s="20">
        <f t="shared" si="22"/>
        <v>23.958226681683218</v>
      </c>
      <c r="M178" s="20">
        <f t="shared" si="23"/>
        <v>18.873076004231937</v>
      </c>
      <c r="N178" s="20">
        <f t="shared" si="24"/>
        <v>14.060953551073343</v>
      </c>
      <c r="O178" s="20">
        <f t="shared" si="25"/>
        <v>6.2113921026586123</v>
      </c>
      <c r="P178" s="21">
        <f t="shared" si="26"/>
        <v>0.61431350465854406</v>
      </c>
    </row>
    <row r="179" spans="1:16" x14ac:dyDescent="0.25">
      <c r="A179" s="3" t="s">
        <v>184</v>
      </c>
      <c r="B179" s="5">
        <v>302</v>
      </c>
      <c r="C179" s="5">
        <v>207.2</v>
      </c>
      <c r="D179" s="5">
        <v>286</v>
      </c>
      <c r="E179" s="5">
        <v>290</v>
      </c>
      <c r="F179" s="5">
        <v>240</v>
      </c>
      <c r="G179" s="5">
        <v>140</v>
      </c>
      <c r="H179" s="5">
        <v>59</v>
      </c>
      <c r="I179" s="27">
        <f t="shared" si="19"/>
        <v>1524.2</v>
      </c>
      <c r="J179" s="20">
        <f t="shared" si="20"/>
        <v>19.813672746358744</v>
      </c>
      <c r="K179" s="20">
        <f t="shared" si="21"/>
        <v>13.594016533263352</v>
      </c>
      <c r="L179" s="20">
        <f t="shared" si="22"/>
        <v>18.763941739929141</v>
      </c>
      <c r="M179" s="20">
        <f t="shared" si="23"/>
        <v>19.026374491536544</v>
      </c>
      <c r="N179" s="20">
        <f t="shared" si="24"/>
        <v>15.745965096444035</v>
      </c>
      <c r="O179" s="20">
        <f t="shared" si="25"/>
        <v>9.1851463062590213</v>
      </c>
      <c r="P179" s="21">
        <f t="shared" si="26"/>
        <v>3.870883086209159</v>
      </c>
    </row>
    <row r="180" spans="1:16" x14ac:dyDescent="0.25">
      <c r="A180" s="3" t="s">
        <v>185</v>
      </c>
      <c r="B180" s="5">
        <v>1601</v>
      </c>
      <c r="C180" s="5">
        <v>1161</v>
      </c>
      <c r="D180" s="5">
        <v>1482</v>
      </c>
      <c r="E180" s="5">
        <v>1544</v>
      </c>
      <c r="F180" s="5">
        <v>1677</v>
      </c>
      <c r="G180" s="5">
        <v>965</v>
      </c>
      <c r="H180" s="5">
        <v>125</v>
      </c>
      <c r="I180" s="27">
        <f t="shared" si="19"/>
        <v>8555</v>
      </c>
      <c r="J180" s="20">
        <f t="shared" si="20"/>
        <v>18.714202220923436</v>
      </c>
      <c r="K180" s="20">
        <f t="shared" si="21"/>
        <v>13.571011104617183</v>
      </c>
      <c r="L180" s="20">
        <f t="shared" si="22"/>
        <v>17.323202805376972</v>
      </c>
      <c r="M180" s="20">
        <f t="shared" si="23"/>
        <v>18.047925189947399</v>
      </c>
      <c r="N180" s="20">
        <f t="shared" si="24"/>
        <v>19.602571595558153</v>
      </c>
      <c r="O180" s="20">
        <f t="shared" si="25"/>
        <v>11.279953243717124</v>
      </c>
      <c r="P180" s="21">
        <f t="shared" si="26"/>
        <v>1.4611338398597311</v>
      </c>
    </row>
    <row r="181" spans="1:16" x14ac:dyDescent="0.25">
      <c r="A181" s="3" t="s">
        <v>186</v>
      </c>
      <c r="B181" s="5">
        <v>2014</v>
      </c>
      <c r="C181" s="5">
        <v>1631.9</v>
      </c>
      <c r="D181" s="5">
        <v>1983</v>
      </c>
      <c r="E181" s="5">
        <v>2015</v>
      </c>
      <c r="F181" s="5">
        <v>1118</v>
      </c>
      <c r="G181" s="5">
        <v>654</v>
      </c>
      <c r="H181" s="5">
        <v>128</v>
      </c>
      <c r="I181" s="27">
        <f t="shared" si="19"/>
        <v>9543.9</v>
      </c>
      <c r="J181" s="20">
        <f t="shared" si="20"/>
        <v>21.102484309349428</v>
      </c>
      <c r="K181" s="20">
        <f t="shared" si="21"/>
        <v>17.0988799128239</v>
      </c>
      <c r="L181" s="20">
        <f t="shared" si="22"/>
        <v>20.777669506176721</v>
      </c>
      <c r="M181" s="20">
        <f t="shared" si="23"/>
        <v>21.112962206225966</v>
      </c>
      <c r="N181" s="20">
        <f t="shared" si="24"/>
        <v>11.714288707970537</v>
      </c>
      <c r="O181" s="20">
        <f t="shared" si="25"/>
        <v>6.8525445572564676</v>
      </c>
      <c r="P181" s="21">
        <f t="shared" si="26"/>
        <v>1.3411708001969844</v>
      </c>
    </row>
    <row r="182" spans="1:16" x14ac:dyDescent="0.25">
      <c r="A182" s="3" t="s">
        <v>187</v>
      </c>
      <c r="B182" s="5">
        <v>309</v>
      </c>
      <c r="C182" s="5">
        <v>236</v>
      </c>
      <c r="D182" s="5">
        <v>294</v>
      </c>
      <c r="E182" s="5">
        <v>326</v>
      </c>
      <c r="F182" s="5">
        <v>382</v>
      </c>
      <c r="G182" s="5">
        <v>133</v>
      </c>
      <c r="H182" s="5">
        <v>10</v>
      </c>
      <c r="I182" s="27">
        <f t="shared" si="19"/>
        <v>1690</v>
      </c>
      <c r="J182" s="20">
        <f t="shared" si="20"/>
        <v>18.284023668639055</v>
      </c>
      <c r="K182" s="20">
        <f t="shared" si="21"/>
        <v>13.964497041420119</v>
      </c>
      <c r="L182" s="20">
        <f t="shared" si="22"/>
        <v>17.396449704142011</v>
      </c>
      <c r="M182" s="20">
        <f t="shared" si="23"/>
        <v>19.289940828402369</v>
      </c>
      <c r="N182" s="20">
        <f t="shared" si="24"/>
        <v>22.603550295857989</v>
      </c>
      <c r="O182" s="20">
        <f t="shared" si="25"/>
        <v>7.8698224852071004</v>
      </c>
      <c r="P182" s="21">
        <f t="shared" si="26"/>
        <v>0.59171597633136097</v>
      </c>
    </row>
    <row r="183" spans="1:16" x14ac:dyDescent="0.25">
      <c r="A183" s="3" t="s">
        <v>188</v>
      </c>
      <c r="B183" s="5">
        <v>318</v>
      </c>
      <c r="C183" s="5">
        <v>232.8</v>
      </c>
      <c r="D183" s="5">
        <v>293</v>
      </c>
      <c r="E183" s="5">
        <v>347</v>
      </c>
      <c r="F183" s="5">
        <v>308</v>
      </c>
      <c r="G183" s="5">
        <v>144</v>
      </c>
      <c r="H183" s="5">
        <v>16</v>
      </c>
      <c r="I183" s="27">
        <f t="shared" si="19"/>
        <v>1658.8</v>
      </c>
      <c r="J183" s="20">
        <f t="shared" si="20"/>
        <v>19.170484687726066</v>
      </c>
      <c r="K183" s="20">
        <f t="shared" si="21"/>
        <v>14.034241620448517</v>
      </c>
      <c r="L183" s="20">
        <f t="shared" si="22"/>
        <v>17.663371111646974</v>
      </c>
      <c r="M183" s="20">
        <f t="shared" si="23"/>
        <v>20.918736435977817</v>
      </c>
      <c r="N183" s="20">
        <f t="shared" si="24"/>
        <v>18.567639257294431</v>
      </c>
      <c r="O183" s="20">
        <f t="shared" si="25"/>
        <v>8.6809741982155781</v>
      </c>
      <c r="P183" s="21">
        <f t="shared" si="26"/>
        <v>0.96455268869061972</v>
      </c>
    </row>
    <row r="184" spans="1:16" x14ac:dyDescent="0.25">
      <c r="A184" s="3" t="s">
        <v>189</v>
      </c>
      <c r="B184" s="5">
        <v>1735</v>
      </c>
      <c r="C184" s="5">
        <v>1589.8</v>
      </c>
      <c r="D184" s="5">
        <v>1783</v>
      </c>
      <c r="E184" s="5">
        <v>1943</v>
      </c>
      <c r="F184" s="5">
        <v>1457</v>
      </c>
      <c r="G184" s="5">
        <v>684</v>
      </c>
      <c r="H184" s="5">
        <v>83</v>
      </c>
      <c r="I184" s="27">
        <f t="shared" si="19"/>
        <v>9274.7999999999993</v>
      </c>
      <c r="J184" s="20">
        <f t="shared" si="20"/>
        <v>18.706602837797043</v>
      </c>
      <c r="K184" s="20">
        <f t="shared" si="21"/>
        <v>17.141070427394663</v>
      </c>
      <c r="L184" s="20">
        <f t="shared" si="22"/>
        <v>19.224134213136672</v>
      </c>
      <c r="M184" s="20">
        <f t="shared" si="23"/>
        <v>20.949238797602106</v>
      </c>
      <c r="N184" s="20">
        <f t="shared" si="24"/>
        <v>15.709233622288352</v>
      </c>
      <c r="O184" s="20">
        <f t="shared" si="25"/>
        <v>7.3748220985897275</v>
      </c>
      <c r="P184" s="21">
        <f t="shared" si="26"/>
        <v>0.89489800319144353</v>
      </c>
    </row>
    <row r="185" spans="1:16" x14ac:dyDescent="0.25">
      <c r="A185" s="3" t="s">
        <v>190</v>
      </c>
      <c r="B185" s="5">
        <v>349</v>
      </c>
      <c r="C185" s="5">
        <v>267.60000000000002</v>
      </c>
      <c r="D185" s="5">
        <v>329</v>
      </c>
      <c r="E185" s="5">
        <v>419</v>
      </c>
      <c r="F185" s="5">
        <v>411</v>
      </c>
      <c r="G185" s="5">
        <v>166</v>
      </c>
      <c r="H185" s="5">
        <v>17</v>
      </c>
      <c r="I185" s="27">
        <f t="shared" si="19"/>
        <v>1958.6</v>
      </c>
      <c r="J185" s="20">
        <f t="shared" si="20"/>
        <v>17.818850199121822</v>
      </c>
      <c r="K185" s="20">
        <f t="shared" si="21"/>
        <v>13.662820381905446</v>
      </c>
      <c r="L185" s="20">
        <f t="shared" si="22"/>
        <v>16.797712651894212</v>
      </c>
      <c r="M185" s="20">
        <f t="shared" si="23"/>
        <v>21.392831614418462</v>
      </c>
      <c r="N185" s="20">
        <f t="shared" si="24"/>
        <v>20.984376595527419</v>
      </c>
      <c r="O185" s="20">
        <f t="shared" si="25"/>
        <v>8.4754416419891765</v>
      </c>
      <c r="P185" s="21">
        <f t="shared" si="26"/>
        <v>0.86796691514346991</v>
      </c>
    </row>
    <row r="186" spans="1:16" x14ac:dyDescent="0.25">
      <c r="A186" s="3" t="s">
        <v>191</v>
      </c>
      <c r="B186" s="5">
        <v>68</v>
      </c>
      <c r="C186" s="5">
        <v>53.8</v>
      </c>
      <c r="D186" s="5">
        <v>59</v>
      </c>
      <c r="E186" s="5">
        <v>81</v>
      </c>
      <c r="F186" s="5">
        <v>50</v>
      </c>
      <c r="G186" s="5">
        <v>24</v>
      </c>
      <c r="H186" s="5">
        <v>3</v>
      </c>
      <c r="I186" s="27">
        <f t="shared" si="19"/>
        <v>338.8</v>
      </c>
      <c r="J186" s="20">
        <f t="shared" si="20"/>
        <v>20.070838252656433</v>
      </c>
      <c r="K186" s="20">
        <f t="shared" si="21"/>
        <v>15.879574970484061</v>
      </c>
      <c r="L186" s="20">
        <f t="shared" si="22"/>
        <v>17.414403778040143</v>
      </c>
      <c r="M186" s="20">
        <f t="shared" si="23"/>
        <v>23.907910271546633</v>
      </c>
      <c r="N186" s="20">
        <f t="shared" si="24"/>
        <v>14.757969303423849</v>
      </c>
      <c r="O186" s="20">
        <f t="shared" si="25"/>
        <v>7.0838252656434468</v>
      </c>
      <c r="P186" s="21">
        <f t="shared" si="26"/>
        <v>0.88547815820543085</v>
      </c>
    </row>
    <row r="187" spans="1:16" x14ac:dyDescent="0.25">
      <c r="A187" s="3" t="s">
        <v>192</v>
      </c>
      <c r="B187" s="5">
        <v>1503</v>
      </c>
      <c r="C187" s="5">
        <v>837.9</v>
      </c>
      <c r="D187" s="5">
        <v>1441</v>
      </c>
      <c r="E187" s="5">
        <v>1632</v>
      </c>
      <c r="F187" s="5">
        <v>1463</v>
      </c>
      <c r="G187" s="5">
        <v>569</v>
      </c>
      <c r="H187" s="5">
        <v>94</v>
      </c>
      <c r="I187" s="27">
        <f t="shared" si="19"/>
        <v>7539.9</v>
      </c>
      <c r="J187" s="20">
        <f t="shared" si="20"/>
        <v>19.933951378665501</v>
      </c>
      <c r="K187" s="20">
        <f t="shared" si="21"/>
        <v>11.112879481160228</v>
      </c>
      <c r="L187" s="20">
        <f t="shared" si="22"/>
        <v>19.11165930582634</v>
      </c>
      <c r="M187" s="20">
        <f t="shared" si="23"/>
        <v>21.644849401185692</v>
      </c>
      <c r="N187" s="20">
        <f t="shared" si="24"/>
        <v>19.403440363930557</v>
      </c>
      <c r="O187" s="20">
        <f t="shared" si="25"/>
        <v>7.5465191846045707</v>
      </c>
      <c r="P187" s="21">
        <f t="shared" si="26"/>
        <v>1.246700884627117</v>
      </c>
    </row>
    <row r="188" spans="1:16" x14ac:dyDescent="0.25">
      <c r="A188" s="3" t="s">
        <v>193</v>
      </c>
      <c r="B188" s="5">
        <v>336</v>
      </c>
      <c r="C188" s="5">
        <v>291.2</v>
      </c>
      <c r="D188" s="5">
        <v>349</v>
      </c>
      <c r="E188" s="5">
        <v>367</v>
      </c>
      <c r="F188" s="5">
        <v>278</v>
      </c>
      <c r="G188" s="5">
        <v>164</v>
      </c>
      <c r="H188" s="5">
        <v>39</v>
      </c>
      <c r="I188" s="27">
        <f t="shared" si="19"/>
        <v>1824.2</v>
      </c>
      <c r="J188" s="20">
        <f t="shared" si="20"/>
        <v>18.41903300076746</v>
      </c>
      <c r="K188" s="20">
        <f t="shared" si="21"/>
        <v>15.963161933998464</v>
      </c>
      <c r="L188" s="20">
        <f t="shared" si="22"/>
        <v>19.131674158535247</v>
      </c>
      <c r="M188" s="20">
        <f t="shared" si="23"/>
        <v>20.118408069290648</v>
      </c>
      <c r="N188" s="20">
        <f t="shared" si="24"/>
        <v>15.239557066111171</v>
      </c>
      <c r="O188" s="20">
        <f t="shared" si="25"/>
        <v>8.9902422979936407</v>
      </c>
      <c r="P188" s="21">
        <f t="shared" si="26"/>
        <v>2.1379234733033656</v>
      </c>
    </row>
    <row r="189" spans="1:16" x14ac:dyDescent="0.25">
      <c r="A189" s="3" t="s">
        <v>194</v>
      </c>
      <c r="B189" s="5">
        <v>435</v>
      </c>
      <c r="C189" s="5">
        <v>288.8</v>
      </c>
      <c r="D189" s="5">
        <v>463</v>
      </c>
      <c r="E189" s="5">
        <v>401</v>
      </c>
      <c r="F189" s="5">
        <v>291</v>
      </c>
      <c r="G189" s="5">
        <v>90</v>
      </c>
      <c r="H189" s="5">
        <v>6</v>
      </c>
      <c r="I189" s="27">
        <f t="shared" si="19"/>
        <v>1974.8</v>
      </c>
      <c r="J189" s="20">
        <f t="shared" si="20"/>
        <v>22.027547093376544</v>
      </c>
      <c r="K189" s="20">
        <f t="shared" si="21"/>
        <v>14.62426574843022</v>
      </c>
      <c r="L189" s="20">
        <f t="shared" si="22"/>
        <v>23.445412193639864</v>
      </c>
      <c r="M189" s="20">
        <f t="shared" si="23"/>
        <v>20.305853757342515</v>
      </c>
      <c r="N189" s="20">
        <f t="shared" si="24"/>
        <v>14.735669434879481</v>
      </c>
      <c r="O189" s="20">
        <f t="shared" si="25"/>
        <v>4.5574235365606643</v>
      </c>
      <c r="P189" s="21">
        <f t="shared" si="26"/>
        <v>0.30382823577071094</v>
      </c>
    </row>
    <row r="190" spans="1:16" x14ac:dyDescent="0.25">
      <c r="A190" s="3" t="s">
        <v>195</v>
      </c>
      <c r="B190" s="5">
        <v>2229</v>
      </c>
      <c r="C190" s="5">
        <v>1806.2</v>
      </c>
      <c r="D190" s="5">
        <v>2218</v>
      </c>
      <c r="E190" s="5">
        <v>2294</v>
      </c>
      <c r="F190" s="5">
        <v>1593</v>
      </c>
      <c r="G190" s="5">
        <v>752</v>
      </c>
      <c r="H190" s="5">
        <v>111</v>
      </c>
      <c r="I190" s="27">
        <f t="shared" si="19"/>
        <v>11003.2</v>
      </c>
      <c r="J190" s="20">
        <f t="shared" si="20"/>
        <v>20.257743201977604</v>
      </c>
      <c r="K190" s="20">
        <f t="shared" si="21"/>
        <v>16.415224661916533</v>
      </c>
      <c r="L190" s="20">
        <f t="shared" si="22"/>
        <v>20.157772284426347</v>
      </c>
      <c r="M190" s="20">
        <f t="shared" si="23"/>
        <v>20.848480442053219</v>
      </c>
      <c r="N190" s="20">
        <f t="shared" si="24"/>
        <v>14.477606514468517</v>
      </c>
      <c r="O190" s="20">
        <f t="shared" si="25"/>
        <v>6.8343754544132613</v>
      </c>
      <c r="P190" s="21">
        <f t="shared" si="26"/>
        <v>1.0087974407445106</v>
      </c>
    </row>
    <row r="191" spans="1:16" x14ac:dyDescent="0.25">
      <c r="A191" s="3" t="s">
        <v>196</v>
      </c>
      <c r="B191" s="5">
        <v>524</v>
      </c>
      <c r="C191" s="5">
        <v>409.3</v>
      </c>
      <c r="D191" s="5">
        <v>545</v>
      </c>
      <c r="E191" s="5">
        <v>513</v>
      </c>
      <c r="F191" s="5">
        <v>439</v>
      </c>
      <c r="G191" s="5">
        <v>166</v>
      </c>
      <c r="H191" s="5">
        <v>42</v>
      </c>
      <c r="I191" s="27">
        <f t="shared" si="19"/>
        <v>2638.3</v>
      </c>
      <c r="J191" s="20">
        <f t="shared" si="20"/>
        <v>19.861274305423947</v>
      </c>
      <c r="K191" s="20">
        <f t="shared" si="21"/>
        <v>15.513777811469506</v>
      </c>
      <c r="L191" s="20">
        <f t="shared" si="22"/>
        <v>20.657241405450478</v>
      </c>
      <c r="M191" s="20">
        <f t="shared" si="23"/>
        <v>19.444339157790999</v>
      </c>
      <c r="N191" s="20">
        <f t="shared" si="24"/>
        <v>16.639502710078457</v>
      </c>
      <c r="O191" s="20">
        <f t="shared" si="25"/>
        <v>6.2919304097335402</v>
      </c>
      <c r="P191" s="21">
        <f t="shared" si="26"/>
        <v>1.5919342000530643</v>
      </c>
    </row>
    <row r="192" spans="1:16" x14ac:dyDescent="0.25">
      <c r="A192" s="3" t="s">
        <v>197</v>
      </c>
      <c r="B192" s="5">
        <v>440</v>
      </c>
      <c r="C192" s="5">
        <v>303.3</v>
      </c>
      <c r="D192" s="5">
        <v>402</v>
      </c>
      <c r="E192" s="5">
        <v>368</v>
      </c>
      <c r="F192" s="5">
        <v>265</v>
      </c>
      <c r="G192" s="5">
        <v>141</v>
      </c>
      <c r="H192" s="5">
        <v>50</v>
      </c>
      <c r="I192" s="27">
        <f t="shared" si="19"/>
        <v>1969.3</v>
      </c>
      <c r="J192" s="20">
        <f t="shared" si="20"/>
        <v>22.342964505154118</v>
      </c>
      <c r="K192" s="20">
        <f t="shared" si="21"/>
        <v>15.401411669121007</v>
      </c>
      <c r="L192" s="20">
        <f t="shared" si="22"/>
        <v>20.413344843345353</v>
      </c>
      <c r="M192" s="20">
        <f t="shared" si="23"/>
        <v>18.686843040674351</v>
      </c>
      <c r="N192" s="20">
        <f t="shared" si="24"/>
        <v>13.456558167876912</v>
      </c>
      <c r="O192" s="20">
        <f t="shared" si="25"/>
        <v>7.1599045346062056</v>
      </c>
      <c r="P192" s="21">
        <f t="shared" si="26"/>
        <v>2.5389732392220585</v>
      </c>
    </row>
    <row r="193" spans="1:16" x14ac:dyDescent="0.25">
      <c r="A193" s="3" t="s">
        <v>198</v>
      </c>
      <c r="B193" s="5">
        <v>279</v>
      </c>
      <c r="C193" s="5">
        <v>150.6</v>
      </c>
      <c r="D193" s="5">
        <v>254</v>
      </c>
      <c r="E193" s="5">
        <v>192</v>
      </c>
      <c r="F193" s="5">
        <v>162</v>
      </c>
      <c r="G193" s="5">
        <v>80</v>
      </c>
      <c r="H193" s="5">
        <v>39</v>
      </c>
      <c r="I193" s="27">
        <f t="shared" si="19"/>
        <v>1156.5999999999999</v>
      </c>
      <c r="J193" s="20">
        <f t="shared" si="20"/>
        <v>24.122427805637216</v>
      </c>
      <c r="K193" s="20">
        <f t="shared" si="21"/>
        <v>13.020923396161162</v>
      </c>
      <c r="L193" s="20">
        <f t="shared" si="22"/>
        <v>21.960919937748574</v>
      </c>
      <c r="M193" s="20">
        <f t="shared" si="23"/>
        <v>16.600380425384749</v>
      </c>
      <c r="N193" s="20">
        <f t="shared" si="24"/>
        <v>14.006570983918383</v>
      </c>
      <c r="O193" s="20">
        <f t="shared" si="25"/>
        <v>6.9168251772436458</v>
      </c>
      <c r="P193" s="21">
        <f t="shared" si="26"/>
        <v>3.3719522739062775</v>
      </c>
    </row>
    <row r="194" spans="1:16" x14ac:dyDescent="0.25">
      <c r="A194" s="3" t="s">
        <v>199</v>
      </c>
      <c r="B194" s="5">
        <v>254</v>
      </c>
      <c r="C194" s="5">
        <v>144</v>
      </c>
      <c r="D194" s="5">
        <v>239</v>
      </c>
      <c r="E194" s="5">
        <v>172</v>
      </c>
      <c r="F194" s="5">
        <v>135</v>
      </c>
      <c r="G194" s="5">
        <v>50</v>
      </c>
      <c r="H194" s="5">
        <v>2</v>
      </c>
      <c r="I194" s="27">
        <f t="shared" si="19"/>
        <v>996</v>
      </c>
      <c r="J194" s="20">
        <f t="shared" si="20"/>
        <v>25.502008032128515</v>
      </c>
      <c r="K194" s="20">
        <f t="shared" si="21"/>
        <v>14.457831325301205</v>
      </c>
      <c r="L194" s="20">
        <f t="shared" si="22"/>
        <v>23.995983935742974</v>
      </c>
      <c r="M194" s="20">
        <f t="shared" si="23"/>
        <v>17.269076305220885</v>
      </c>
      <c r="N194" s="20">
        <f t="shared" si="24"/>
        <v>13.554216867469879</v>
      </c>
      <c r="O194" s="20">
        <f t="shared" si="25"/>
        <v>5.0200803212851408</v>
      </c>
      <c r="P194" s="21">
        <f t="shared" si="26"/>
        <v>0.20080321285140562</v>
      </c>
    </row>
    <row r="195" spans="1:16" x14ac:dyDescent="0.25">
      <c r="A195" s="3" t="s">
        <v>200</v>
      </c>
      <c r="B195" s="5">
        <v>2397</v>
      </c>
      <c r="C195" s="5">
        <v>1385.2</v>
      </c>
      <c r="D195" s="5">
        <v>2369</v>
      </c>
      <c r="E195" s="5">
        <v>2200</v>
      </c>
      <c r="F195" s="5">
        <v>1543</v>
      </c>
      <c r="G195" s="5">
        <v>604</v>
      </c>
      <c r="H195" s="5">
        <v>102</v>
      </c>
      <c r="I195" s="27">
        <f t="shared" si="19"/>
        <v>10600.2</v>
      </c>
      <c r="J195" s="20">
        <f t="shared" si="20"/>
        <v>22.612780890926583</v>
      </c>
      <c r="K195" s="20">
        <f t="shared" si="21"/>
        <v>13.067677968340218</v>
      </c>
      <c r="L195" s="20">
        <f t="shared" si="22"/>
        <v>22.348634931416388</v>
      </c>
      <c r="M195" s="20">
        <f t="shared" si="23"/>
        <v>20.754325390086979</v>
      </c>
      <c r="N195" s="20">
        <f t="shared" si="24"/>
        <v>14.556329125865549</v>
      </c>
      <c r="O195" s="20">
        <f t="shared" si="25"/>
        <v>5.6980056980056979</v>
      </c>
      <c r="P195" s="21">
        <f t="shared" si="26"/>
        <v>0.96224599535857802</v>
      </c>
    </row>
    <row r="196" spans="1:16" x14ac:dyDescent="0.25">
      <c r="A196" s="3" t="s">
        <v>201</v>
      </c>
      <c r="B196" s="5">
        <v>1500</v>
      </c>
      <c r="C196" s="5">
        <v>1335.1</v>
      </c>
      <c r="D196" s="5">
        <v>1636</v>
      </c>
      <c r="E196" s="5">
        <v>1675</v>
      </c>
      <c r="F196" s="5">
        <v>1432</v>
      </c>
      <c r="G196" s="5">
        <v>715</v>
      </c>
      <c r="H196" s="5">
        <v>104</v>
      </c>
      <c r="I196" s="27">
        <f t="shared" ref="I196:I209" si="27">SUM(B196:H196)</f>
        <v>8397.1</v>
      </c>
      <c r="J196" s="20">
        <f t="shared" ref="J196:J209" si="28">B196*100/$I196</f>
        <v>17.863309952245416</v>
      </c>
      <c r="K196" s="20">
        <f t="shared" ref="K196:K209" si="29">C196*100/$I196</f>
        <v>15.899536744828572</v>
      </c>
      <c r="L196" s="20">
        <f t="shared" ref="L196:L209" si="30">D196*100/$I196</f>
        <v>19.482916721249001</v>
      </c>
      <c r="M196" s="20">
        <f t="shared" ref="M196:M209" si="31">E196*100/$I196</f>
        <v>19.947362780007381</v>
      </c>
      <c r="N196" s="20">
        <f t="shared" ref="N196:N209" si="32">F196*100/$I196</f>
        <v>17.053506567743625</v>
      </c>
      <c r="O196" s="20">
        <f t="shared" ref="O196:O209" si="33">G196*100/$I196</f>
        <v>8.5148444105703156</v>
      </c>
      <c r="P196" s="21">
        <f t="shared" ref="P196:P209" si="34">H196*100/$I196</f>
        <v>1.2385228233556822</v>
      </c>
    </row>
    <row r="197" spans="1:16" x14ac:dyDescent="0.25">
      <c r="A197" s="3" t="s">
        <v>202</v>
      </c>
      <c r="B197" s="5">
        <v>497</v>
      </c>
      <c r="C197" s="5">
        <v>430.8</v>
      </c>
      <c r="D197" s="5">
        <v>496</v>
      </c>
      <c r="E197" s="5">
        <v>977</v>
      </c>
      <c r="F197" s="5">
        <v>1668</v>
      </c>
      <c r="G197" s="5">
        <v>722</v>
      </c>
      <c r="H197" s="5">
        <v>58</v>
      </c>
      <c r="I197" s="27">
        <f t="shared" si="27"/>
        <v>4848.8</v>
      </c>
      <c r="J197" s="20">
        <f t="shared" si="28"/>
        <v>10.249958752681076</v>
      </c>
      <c r="K197" s="20">
        <f t="shared" si="29"/>
        <v>8.8846724962877417</v>
      </c>
      <c r="L197" s="20">
        <f t="shared" si="30"/>
        <v>10.229335093218941</v>
      </c>
      <c r="M197" s="20">
        <f t="shared" si="31"/>
        <v>20.149315294505858</v>
      </c>
      <c r="N197" s="20">
        <f t="shared" si="32"/>
        <v>34.400263982841111</v>
      </c>
      <c r="O197" s="20">
        <f t="shared" si="33"/>
        <v>14.890282131661442</v>
      </c>
      <c r="P197" s="21">
        <f t="shared" si="34"/>
        <v>1.1961722488038278</v>
      </c>
    </row>
    <row r="198" spans="1:16" x14ac:dyDescent="0.25">
      <c r="A198" s="3" t="s">
        <v>203</v>
      </c>
      <c r="B198" s="5">
        <v>1845</v>
      </c>
      <c r="C198" s="5">
        <v>1598.6</v>
      </c>
      <c r="D198" s="5">
        <v>1913</v>
      </c>
      <c r="E198" s="5">
        <v>2024</v>
      </c>
      <c r="F198" s="5">
        <v>1435</v>
      </c>
      <c r="G198" s="5">
        <v>580</v>
      </c>
      <c r="H198" s="5">
        <v>100</v>
      </c>
      <c r="I198" s="27">
        <f t="shared" si="27"/>
        <v>9495.6</v>
      </c>
      <c r="J198" s="20">
        <f t="shared" si="28"/>
        <v>19.430051813471501</v>
      </c>
      <c r="K198" s="20">
        <f t="shared" si="29"/>
        <v>16.835165760984033</v>
      </c>
      <c r="L198" s="20">
        <f t="shared" si="30"/>
        <v>20.146172964320314</v>
      </c>
      <c r="M198" s="20">
        <f t="shared" si="31"/>
        <v>21.315135431147056</v>
      </c>
      <c r="N198" s="20">
        <f t="shared" si="32"/>
        <v>15.112262521588946</v>
      </c>
      <c r="O198" s="20">
        <f t="shared" si="33"/>
        <v>6.1080921690045917</v>
      </c>
      <c r="P198" s="21">
        <f t="shared" si="34"/>
        <v>1.0531193394835503</v>
      </c>
    </row>
    <row r="199" spans="1:16" x14ac:dyDescent="0.25">
      <c r="A199" s="3" t="s">
        <v>204</v>
      </c>
      <c r="B199" s="5">
        <v>1468</v>
      </c>
      <c r="C199" s="5">
        <v>1206.8</v>
      </c>
      <c r="D199" s="5">
        <v>1479</v>
      </c>
      <c r="E199" s="5">
        <v>1446</v>
      </c>
      <c r="F199" s="5">
        <v>1242</v>
      </c>
      <c r="G199" s="5">
        <v>621</v>
      </c>
      <c r="H199" s="5">
        <v>124</v>
      </c>
      <c r="I199" s="27">
        <f t="shared" si="27"/>
        <v>7586.8</v>
      </c>
      <c r="J199" s="20">
        <f t="shared" si="28"/>
        <v>19.349396319924079</v>
      </c>
      <c r="K199" s="20">
        <f t="shared" si="29"/>
        <v>15.906574576896714</v>
      </c>
      <c r="L199" s="20">
        <f t="shared" si="30"/>
        <v>19.494384984446668</v>
      </c>
      <c r="M199" s="20">
        <f t="shared" si="31"/>
        <v>19.059418990878896</v>
      </c>
      <c r="N199" s="20">
        <f t="shared" si="32"/>
        <v>16.37053830336901</v>
      </c>
      <c r="O199" s="20">
        <f t="shared" si="33"/>
        <v>8.1852691516845049</v>
      </c>
      <c r="P199" s="21">
        <f t="shared" si="34"/>
        <v>1.6344176728001265</v>
      </c>
    </row>
    <row r="200" spans="1:16" x14ac:dyDescent="0.25">
      <c r="A200" s="3" t="s">
        <v>205</v>
      </c>
      <c r="B200" s="5">
        <v>508</v>
      </c>
      <c r="C200" s="5">
        <v>310.39999999999998</v>
      </c>
      <c r="D200" s="5">
        <v>473</v>
      </c>
      <c r="E200" s="5">
        <v>433</v>
      </c>
      <c r="F200" s="5">
        <v>286</v>
      </c>
      <c r="G200" s="5">
        <v>93</v>
      </c>
      <c r="H200" s="5">
        <v>16</v>
      </c>
      <c r="I200" s="27">
        <f t="shared" si="27"/>
        <v>2119.4</v>
      </c>
      <c r="J200" s="20">
        <f t="shared" si="28"/>
        <v>23.969047843729356</v>
      </c>
      <c r="K200" s="20">
        <f t="shared" si="29"/>
        <v>14.645654430499196</v>
      </c>
      <c r="L200" s="20">
        <f t="shared" si="30"/>
        <v>22.317637067094459</v>
      </c>
      <c r="M200" s="20">
        <f t="shared" si="31"/>
        <v>20.430310465226007</v>
      </c>
      <c r="N200" s="20">
        <f t="shared" si="32"/>
        <v>13.494385203359441</v>
      </c>
      <c r="O200" s="20">
        <f t="shared" si="33"/>
        <v>4.3880343493441538</v>
      </c>
      <c r="P200" s="21">
        <f t="shared" si="34"/>
        <v>0.75493064074738125</v>
      </c>
    </row>
    <row r="201" spans="1:16" hidden="1" x14ac:dyDescent="0.25">
      <c r="A201" s="3" t="s">
        <v>206</v>
      </c>
      <c r="B201" s="5">
        <v>4549</v>
      </c>
      <c r="C201" s="5">
        <v>4038</v>
      </c>
      <c r="D201" s="5">
        <v>5008</v>
      </c>
      <c r="E201" s="5">
        <v>5135</v>
      </c>
      <c r="F201" s="5">
        <v>4797</v>
      </c>
      <c r="G201" s="5">
        <v>2333</v>
      </c>
      <c r="H201" s="5">
        <v>367</v>
      </c>
      <c r="I201" s="27">
        <f t="shared" si="27"/>
        <v>26227</v>
      </c>
      <c r="J201" s="20">
        <f t="shared" si="28"/>
        <v>17.344721088954131</v>
      </c>
      <c r="K201" s="20">
        <f t="shared" si="29"/>
        <v>15.396347275708239</v>
      </c>
      <c r="L201" s="20">
        <f t="shared" si="30"/>
        <v>19.094825942730775</v>
      </c>
      <c r="M201" s="20">
        <f t="shared" si="31"/>
        <v>19.579059747588364</v>
      </c>
      <c r="N201" s="20">
        <f t="shared" si="32"/>
        <v>18.290311511038244</v>
      </c>
      <c r="O201" s="20">
        <f t="shared" si="33"/>
        <v>8.8954131238799707</v>
      </c>
      <c r="P201" s="21">
        <f t="shared" si="34"/>
        <v>1.3993213101002784</v>
      </c>
    </row>
    <row r="202" spans="1:16" x14ac:dyDescent="0.25">
      <c r="A202" s="3" t="s">
        <v>207</v>
      </c>
      <c r="B202" s="5">
        <v>813</v>
      </c>
      <c r="C202" s="5">
        <v>651.6</v>
      </c>
      <c r="D202" s="5">
        <v>828</v>
      </c>
      <c r="E202" s="5">
        <v>802</v>
      </c>
      <c r="F202" s="5">
        <v>673</v>
      </c>
      <c r="G202" s="5">
        <v>320</v>
      </c>
      <c r="H202" s="5">
        <v>62</v>
      </c>
      <c r="I202" s="27">
        <f t="shared" si="27"/>
        <v>4149.6000000000004</v>
      </c>
      <c r="J202" s="20">
        <f t="shared" si="28"/>
        <v>19.592249855407747</v>
      </c>
      <c r="K202" s="20">
        <f t="shared" si="29"/>
        <v>15.70271833429728</v>
      </c>
      <c r="L202" s="20">
        <f t="shared" si="30"/>
        <v>19.953730480046268</v>
      </c>
      <c r="M202" s="20">
        <f t="shared" si="31"/>
        <v>19.327164064006169</v>
      </c>
      <c r="N202" s="20">
        <f t="shared" si="32"/>
        <v>16.2184306921149</v>
      </c>
      <c r="O202" s="20">
        <f t="shared" si="33"/>
        <v>7.7115866589550794</v>
      </c>
      <c r="P202" s="21">
        <f t="shared" si="34"/>
        <v>1.4941199151725466</v>
      </c>
    </row>
    <row r="203" spans="1:16" x14ac:dyDescent="0.25">
      <c r="A203" s="3" t="s">
        <v>208</v>
      </c>
      <c r="B203" s="5">
        <v>1444</v>
      </c>
      <c r="C203" s="5">
        <v>868.2</v>
      </c>
      <c r="D203" s="5">
        <v>1524</v>
      </c>
      <c r="E203" s="5">
        <v>1422</v>
      </c>
      <c r="F203" s="5">
        <v>1008</v>
      </c>
      <c r="G203" s="5">
        <v>368</v>
      </c>
      <c r="H203" s="5">
        <v>57</v>
      </c>
      <c r="I203" s="27">
        <f t="shared" si="27"/>
        <v>6691.2</v>
      </c>
      <c r="J203" s="20">
        <f t="shared" si="28"/>
        <v>21.580583452893354</v>
      </c>
      <c r="K203" s="20">
        <f t="shared" si="29"/>
        <v>12.975251076040173</v>
      </c>
      <c r="L203" s="20">
        <f t="shared" si="30"/>
        <v>22.776183644189384</v>
      </c>
      <c r="M203" s="20">
        <f t="shared" si="31"/>
        <v>21.251793400286946</v>
      </c>
      <c r="N203" s="20">
        <f t="shared" si="32"/>
        <v>15.064562410329986</v>
      </c>
      <c r="O203" s="20">
        <f t="shared" si="33"/>
        <v>5.499760879961741</v>
      </c>
      <c r="P203" s="21">
        <f t="shared" si="34"/>
        <v>0.85186513629842187</v>
      </c>
    </row>
    <row r="204" spans="1:16" x14ac:dyDescent="0.25">
      <c r="A204" s="3" t="s">
        <v>209</v>
      </c>
      <c r="B204" s="5">
        <v>128</v>
      </c>
      <c r="C204" s="5">
        <v>92.9</v>
      </c>
      <c r="D204" s="5">
        <v>149</v>
      </c>
      <c r="E204" s="5">
        <v>146</v>
      </c>
      <c r="F204" s="5">
        <v>118</v>
      </c>
      <c r="G204" s="5">
        <v>46</v>
      </c>
      <c r="H204" s="5">
        <v>1</v>
      </c>
      <c r="I204" s="27">
        <f t="shared" si="27"/>
        <v>680.9</v>
      </c>
      <c r="J204" s="20">
        <f t="shared" si="28"/>
        <v>18.798648847114116</v>
      </c>
      <c r="K204" s="20">
        <f t="shared" si="29"/>
        <v>13.643706858569541</v>
      </c>
      <c r="L204" s="20">
        <f t="shared" si="30"/>
        <v>21.882802173593774</v>
      </c>
      <c r="M204" s="20">
        <f t="shared" si="31"/>
        <v>21.442208841239538</v>
      </c>
      <c r="N204" s="20">
        <f t="shared" si="32"/>
        <v>17.330004405933323</v>
      </c>
      <c r="O204" s="20">
        <f t="shared" si="33"/>
        <v>6.7557644294316352</v>
      </c>
      <c r="P204" s="21">
        <f t="shared" si="34"/>
        <v>0.14686444411807903</v>
      </c>
    </row>
    <row r="205" spans="1:16" x14ac:dyDescent="0.25">
      <c r="A205" s="3" t="s">
        <v>210</v>
      </c>
      <c r="B205" s="5">
        <v>402</v>
      </c>
      <c r="C205" s="5">
        <v>212.9</v>
      </c>
      <c r="D205" s="5">
        <v>457</v>
      </c>
      <c r="E205" s="5">
        <v>363</v>
      </c>
      <c r="F205" s="5">
        <v>238</v>
      </c>
      <c r="G205" s="5">
        <v>73</v>
      </c>
      <c r="H205" s="5">
        <v>7</v>
      </c>
      <c r="I205" s="27">
        <f t="shared" si="27"/>
        <v>1752.9</v>
      </c>
      <c r="J205" s="20">
        <f t="shared" si="28"/>
        <v>22.933424610645215</v>
      </c>
      <c r="K205" s="20">
        <f t="shared" si="29"/>
        <v>12.145587312453648</v>
      </c>
      <c r="L205" s="20">
        <f t="shared" si="30"/>
        <v>26.071082206629015</v>
      </c>
      <c r="M205" s="20">
        <f t="shared" si="31"/>
        <v>20.708540133493067</v>
      </c>
      <c r="N205" s="20">
        <f t="shared" si="32"/>
        <v>13.577500142620799</v>
      </c>
      <c r="O205" s="20">
        <f t="shared" si="33"/>
        <v>4.1645273546694046</v>
      </c>
      <c r="P205" s="21">
        <f t="shared" si="34"/>
        <v>0.39933823948884706</v>
      </c>
    </row>
    <row r="206" spans="1:16" x14ac:dyDescent="0.25">
      <c r="A206" s="3" t="s">
        <v>211</v>
      </c>
      <c r="B206" s="5">
        <v>396</v>
      </c>
      <c r="C206" s="5">
        <v>236.9</v>
      </c>
      <c r="D206" s="5">
        <v>375</v>
      </c>
      <c r="E206" s="5">
        <v>352</v>
      </c>
      <c r="F206" s="5">
        <v>161</v>
      </c>
      <c r="G206" s="5">
        <v>44</v>
      </c>
      <c r="H206" s="5">
        <v>4</v>
      </c>
      <c r="I206" s="27">
        <f t="shared" si="27"/>
        <v>1568.9</v>
      </c>
      <c r="J206" s="20">
        <f t="shared" si="28"/>
        <v>25.240614443240485</v>
      </c>
      <c r="K206" s="20">
        <f t="shared" si="29"/>
        <v>15.099751418191088</v>
      </c>
      <c r="L206" s="20">
        <f t="shared" si="30"/>
        <v>23.9020970106444</v>
      </c>
      <c r="M206" s="20">
        <f t="shared" si="31"/>
        <v>22.436101727324875</v>
      </c>
      <c r="N206" s="20">
        <f t="shared" si="32"/>
        <v>10.261966983236663</v>
      </c>
      <c r="O206" s="20">
        <f t="shared" si="33"/>
        <v>2.8045127159156094</v>
      </c>
      <c r="P206" s="21">
        <f t="shared" si="34"/>
        <v>0.25495570144687357</v>
      </c>
    </row>
    <row r="207" spans="1:16" x14ac:dyDescent="0.25">
      <c r="A207" s="3" t="s">
        <v>212</v>
      </c>
      <c r="B207" s="5">
        <v>311</v>
      </c>
      <c r="C207" s="5">
        <v>174.7</v>
      </c>
      <c r="D207" s="5">
        <v>293</v>
      </c>
      <c r="E207" s="5">
        <v>206</v>
      </c>
      <c r="F207" s="5">
        <v>204</v>
      </c>
      <c r="G207" s="5">
        <v>68</v>
      </c>
      <c r="H207" s="5">
        <v>4</v>
      </c>
      <c r="I207" s="27">
        <f t="shared" si="27"/>
        <v>1260.7</v>
      </c>
      <c r="J207" s="20">
        <f t="shared" si="28"/>
        <v>24.668834774331721</v>
      </c>
      <c r="K207" s="20">
        <f t="shared" si="29"/>
        <v>13.857380820179266</v>
      </c>
      <c r="L207" s="20">
        <f t="shared" si="30"/>
        <v>23.241056555881652</v>
      </c>
      <c r="M207" s="20">
        <f t="shared" si="31"/>
        <v>16.340128500039661</v>
      </c>
      <c r="N207" s="20">
        <f t="shared" si="32"/>
        <v>16.181486475767429</v>
      </c>
      <c r="O207" s="20">
        <f t="shared" si="33"/>
        <v>5.3938288252558104</v>
      </c>
      <c r="P207" s="21">
        <f t="shared" si="34"/>
        <v>0.31728404854445941</v>
      </c>
    </row>
    <row r="208" spans="1:16" x14ac:dyDescent="0.25">
      <c r="A208" s="3" t="s">
        <v>213</v>
      </c>
      <c r="B208" s="5">
        <v>637</v>
      </c>
      <c r="C208" s="5">
        <v>627</v>
      </c>
      <c r="D208" s="5">
        <v>649</v>
      </c>
      <c r="E208" s="5">
        <v>886</v>
      </c>
      <c r="F208" s="5">
        <v>578</v>
      </c>
      <c r="G208" s="5">
        <v>255</v>
      </c>
      <c r="H208" s="5">
        <v>53</v>
      </c>
      <c r="I208" s="27">
        <f t="shared" si="27"/>
        <v>3685</v>
      </c>
      <c r="J208" s="20">
        <f t="shared" si="28"/>
        <v>17.28629579375848</v>
      </c>
      <c r="K208" s="20">
        <f t="shared" si="29"/>
        <v>17.014925373134329</v>
      </c>
      <c r="L208" s="20">
        <f t="shared" si="30"/>
        <v>17.611940298507463</v>
      </c>
      <c r="M208" s="20">
        <f t="shared" si="31"/>
        <v>24.043419267299864</v>
      </c>
      <c r="N208" s="20">
        <f t="shared" si="32"/>
        <v>15.685210312075984</v>
      </c>
      <c r="O208" s="20">
        <f t="shared" si="33"/>
        <v>6.9199457259158752</v>
      </c>
      <c r="P208" s="21">
        <f t="shared" si="34"/>
        <v>1.4382632293080053</v>
      </c>
    </row>
    <row r="209" spans="1:16" ht="15.75" thickBot="1" x14ac:dyDescent="0.3">
      <c r="A209" s="6" t="s">
        <v>214</v>
      </c>
      <c r="B209" s="8">
        <v>435</v>
      </c>
      <c r="C209" s="8">
        <v>302.7</v>
      </c>
      <c r="D209" s="8">
        <v>420</v>
      </c>
      <c r="E209" s="8">
        <v>384</v>
      </c>
      <c r="F209" s="8">
        <v>201</v>
      </c>
      <c r="G209" s="8">
        <v>80</v>
      </c>
      <c r="H209" s="8">
        <v>5</v>
      </c>
      <c r="I209" s="28">
        <f t="shared" si="27"/>
        <v>1827.7</v>
      </c>
      <c r="J209" s="22">
        <f t="shared" si="28"/>
        <v>23.800404880450838</v>
      </c>
      <c r="K209" s="22">
        <f t="shared" si="29"/>
        <v>16.561798982327517</v>
      </c>
      <c r="L209" s="22">
        <f t="shared" si="30"/>
        <v>22.97970126388357</v>
      </c>
      <c r="M209" s="22">
        <f t="shared" si="31"/>
        <v>21.010012584122119</v>
      </c>
      <c r="N209" s="22">
        <f t="shared" si="32"/>
        <v>10.997428462001423</v>
      </c>
      <c r="O209" s="22">
        <f t="shared" si="33"/>
        <v>4.377085955025442</v>
      </c>
      <c r="P209" s="23">
        <f t="shared" si="34"/>
        <v>0.27356787218909012</v>
      </c>
    </row>
  </sheetData>
  <autoFilter ref="A2:P209" xr:uid="{1C97251B-4768-4504-AF39-4AA53683C1C0}">
    <filterColumn colId="0">
      <filters>
        <filter val="Abbaretz"/>
        <filter val="Aigrefeuille-sur-Maine"/>
        <filter val="Ancenis-Saint-Géréon"/>
        <filter val="Assérac"/>
        <filter val="Avessac"/>
        <filter val="Basse-Goulaine"/>
        <filter val="Batz-sur-Mer"/>
        <filter val="Besné"/>
        <filter val="Blain"/>
        <filter val="Bouaye"/>
        <filter val="Bouée"/>
        <filter val="Boussay"/>
        <filter val="Bouvron"/>
        <filter val="Brains"/>
        <filter val="Campbon"/>
        <filter val="Casson"/>
        <filter val="Châteaubriant"/>
        <filter val="Château-Thébaud"/>
        <filter val="Chaumes-en-Retz"/>
        <filter val="Chauvé"/>
        <filter val="Cheix-en-Retz"/>
        <filter val="Clisson"/>
        <filter val="Conquereuil"/>
        <filter val="Corcoué-sur-Logne"/>
        <filter val="Cordemais"/>
        <filter val="Corsept"/>
        <filter val="Couffé"/>
        <filter val="Crossac"/>
        <filter val="Derval"/>
        <filter val="Divatte-sur-Loire"/>
        <filter val="Donges"/>
        <filter val="Drefféac"/>
        <filter val="Erbray"/>
        <filter val="Fay-de-Bretagne"/>
        <filter val="Fégréac"/>
        <filter val="Fercé"/>
        <filter val="Frossay"/>
        <filter val="Geneston"/>
        <filter val="Gétigné"/>
        <filter val="Gorges"/>
        <filter val="Grand-Auverné"/>
        <filter val="Grandchamp-des-Fontaines"/>
        <filter val="Guémené-Penfao"/>
        <filter val="Guenrouet"/>
        <filter val="Haute-Goulaine"/>
        <filter val="Herbignac"/>
        <filter val="Héric"/>
        <filter val="Indre"/>
        <filter val="Issé"/>
        <filter val="Jans"/>
        <filter val="Joué-sur-Erdre"/>
        <filter val="Juigné-des-Moutiers"/>
        <filter val="La Bernerie-en-Retz"/>
        <filter val="La Boissière-du-Doré"/>
        <filter val="La Chapelle-des-Marais"/>
        <filter val="La Chapelle-Glain"/>
        <filter val="La Chapelle-Heulin"/>
        <filter val="La Chapelle-Launay"/>
        <filter val="La Chevallerais"/>
        <filter val="La Chevrolière"/>
        <filter val="La Grigonnais"/>
        <filter val="La Haie-Fouassière"/>
        <filter val="La Limouzinière"/>
        <filter val="La Marne"/>
        <filter val="La Meilleraye-de-Bretagne"/>
        <filter val="La Montagne"/>
        <filter val="La Plaine-sur-Mer"/>
        <filter val="La Planche"/>
        <filter val="La Regrippière"/>
        <filter val="La Remaudière"/>
        <filter val="La Roche-Blanche"/>
        <filter val="La Turballe"/>
        <filter val="Lavau-sur-Loire"/>
        <filter val="Le Bignon"/>
        <filter val="Le Cellier"/>
        <filter val="Le Croisic"/>
        <filter val="Le Gâvre"/>
        <filter val="Le Landreau"/>
        <filter val="Le Loroux-Bottereau"/>
        <filter val="Le Pallet"/>
        <filter val="Le Pellerin"/>
        <filter val="Le Pin"/>
        <filter val="Le Pouliguen"/>
        <filter val="Le Temple-de-Bretagne"/>
        <filter val="Legé"/>
        <filter val="Les Moutiers-en-Retz"/>
        <filter val="Les Sorinières"/>
        <filter val="Les Touches"/>
        <filter val="Ligné"/>
        <filter val="Loireauxence"/>
        <filter val="Louisfert"/>
        <filter val="Lusanger"/>
        <filter val="Machecoul-Saint-Même"/>
        <filter val="Maisdon-sur-Sèvre"/>
        <filter val="Malville"/>
        <filter val="Marsac-sur-Don"/>
        <filter val="Massérac"/>
        <filter val="Mauves-sur-Loire"/>
        <filter val="Mésanger"/>
        <filter val="Mesquer"/>
        <filter val="Missillac"/>
        <filter val="Moisdon-la-Rivière"/>
        <filter val="Monnières"/>
        <filter val="Montbert"/>
        <filter val="Montoir-de-Bretagne"/>
        <filter val="Montrelais"/>
        <filter val="Mouais"/>
        <filter val="Mouzeil"/>
        <filter val="Mouzillon"/>
        <filter val="Nort-sur-Erdre"/>
        <filter val="Notre-Dame-des-Landes"/>
        <filter val="Noyal-sur-Brutz"/>
        <filter val="Nozay"/>
        <filter val="Oudon"/>
        <filter val="Paimboeuf"/>
        <filter val="Pannecé"/>
        <filter val="Paulx"/>
        <filter val="Petit-Auverné"/>
        <filter val="Petit-Mars"/>
        <filter val="Pierric"/>
        <filter val="Piriac-sur-Mer"/>
        <filter val="Plessé"/>
        <filter val="Pontchâteau"/>
        <filter val="Pont-Saint-Martin"/>
        <filter val="Port-Saint-Père"/>
        <filter val="Pouillé-les-Côteaux"/>
        <filter val="Préfailles"/>
        <filter val="Prinquiau"/>
        <filter val="Puceul"/>
        <filter val="Quilly"/>
        <filter val="Remouillé"/>
        <filter val="Riaillé"/>
        <filter val="Rouans"/>
        <filter val="Rougé"/>
        <filter val="Ruffigné"/>
        <filter val="Saffré"/>
        <filter val="Saint-Aignan-Grandlieu"/>
        <filter val="Saint-André-des-Eaux"/>
        <filter val="Saint-Aubin-des-Châteaux"/>
        <filter val="Saint-Colomban"/>
        <filter val="Sainte-Anne-sur-Brivet"/>
        <filter val="Sainte-Pazanne"/>
        <filter val="Sainte-Reine-de-Bretagne"/>
        <filter val="Saint-Étienne-de-Mer-Morte"/>
        <filter val="Saint-Étienne-de-Montluc"/>
        <filter val="Saint-Fiacre-sur-Maine"/>
        <filter val="Saint-Gildas-des-Bois"/>
        <filter val="Saint-Hilaire-de-Chaléons"/>
        <filter val="Saint-Hilaire-de-Clisson"/>
        <filter val="Saint-Jean-de-Boiseau"/>
        <filter val="Saint-Joachim"/>
        <filter val="Saint-Julien-de-Concelles"/>
        <filter val="Saint-Julien-de-Vouvantes"/>
        <filter val="Saint-Léger-les-Vignes"/>
        <filter val="Saint-Lumine-de-Clisson"/>
        <filter val="Saint-Lumine-de-Coutais"/>
        <filter val="Saint-Lyphard"/>
        <filter val="Saint-Malo-de-Guersac"/>
        <filter val="Saint-Mars-de-Coutais"/>
        <filter val="Saint-Mars-du-Désert"/>
        <filter val="Saint-Michel-Chef-Chef"/>
        <filter val="Saint-Molf"/>
        <filter val="Saint-Nicolas-de-Redon"/>
        <filter val="Saint-Père-en-Retz"/>
        <filter val="Saint-Philbert-de-Grand-Lieu"/>
        <filter val="Saint-Viaud"/>
        <filter val="Saint-Vincent-des-Landes"/>
        <filter val="Sautron"/>
        <filter val="Savenay"/>
        <filter val="Sévérac"/>
        <filter val="Sion-les-Mines"/>
        <filter val="Soudan"/>
        <filter val="Soulvache"/>
        <filter val="Sucé-sur-Erdre"/>
        <filter val="Teillé"/>
        <filter val="Thouaré-sur-Loire"/>
        <filter val="Touvois"/>
        <filter val="Trans-sur-Erdre"/>
        <filter val="Treffieux"/>
        <filter val="Treillières"/>
        <filter val="Trignac"/>
        <filter val="Vair-sur-Loire"/>
        <filter val="Vallet"/>
        <filter val="Vallons de l'Erdre"/>
        <filter val="Vay"/>
        <filter val="Vieillevigne"/>
        <filter val="Vigneux-de-Bretagne"/>
        <filter val="Villeneuve-en-Retz"/>
        <filter val="Villepot"/>
        <filter val="Vue"/>
      </filters>
    </filterColumn>
  </autoFilter>
  <pageMargins left="0.7" right="0.7" top="0.75" bottom="0.75" header="0.3" footer="0.3"/>
  <pageSetup paperSize="9" orientation="portrait" copies="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57B9E-DD1E-431C-9321-D441A77FC166}">
  <sheetPr filterMode="1"/>
  <dimension ref="A1:R20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1" sqref="H11"/>
    </sheetView>
  </sheetViews>
  <sheetFormatPr baseColWidth="10" defaultRowHeight="15" x14ac:dyDescent="0.25"/>
  <cols>
    <col min="1" max="1" width="20.85546875" customWidth="1"/>
    <col min="2" max="2" width="13.85546875" customWidth="1"/>
    <col min="3" max="3" width="17" customWidth="1"/>
    <col min="4" max="5" width="15.140625" customWidth="1"/>
    <col min="9" max="9" width="14.140625" customWidth="1"/>
    <col min="10" max="10" width="11.42578125" style="24"/>
    <col min="11" max="11" width="13.140625" style="11" customWidth="1"/>
    <col min="12" max="12" width="16.5703125" style="11" customWidth="1"/>
    <col min="13" max="13" width="15.85546875" style="11" customWidth="1"/>
    <col min="14" max="14" width="15.5703125" style="11" customWidth="1"/>
    <col min="15" max="17" width="11.42578125" style="11"/>
    <col min="18" max="18" width="15" style="11" customWidth="1"/>
  </cols>
  <sheetData>
    <row r="1" spans="1:18" s="10" customFormat="1" ht="32.25" customHeight="1" x14ac:dyDescent="0.3">
      <c r="A1" s="29"/>
      <c r="B1" s="30">
        <f t="shared" ref="B1:I1" si="0">SUM(B3:B209)</f>
        <v>6678</v>
      </c>
      <c r="C1" s="30">
        <f t="shared" si="0"/>
        <v>44029</v>
      </c>
      <c r="D1" s="30">
        <f t="shared" si="0"/>
        <v>166820</v>
      </c>
      <c r="E1" s="30">
        <f t="shared" si="0"/>
        <v>197096</v>
      </c>
      <c r="F1" s="30">
        <f t="shared" si="0"/>
        <v>176662</v>
      </c>
      <c r="G1" s="30">
        <f t="shared" si="0"/>
        <v>140079</v>
      </c>
      <c r="H1" s="30">
        <f t="shared" si="0"/>
        <v>325193</v>
      </c>
      <c r="I1" s="30">
        <f t="shared" si="0"/>
        <v>166903</v>
      </c>
      <c r="J1" s="31">
        <f>SUM(J3:J209)</f>
        <v>1223460</v>
      </c>
      <c r="K1" s="32">
        <f>B1*100/$J$1</f>
        <v>0.54582904222451079</v>
      </c>
      <c r="L1" s="32">
        <f t="shared" ref="L1:R1" si="1">C1*100/$J$1</f>
        <v>3.5987281970804115</v>
      </c>
      <c r="M1" s="32">
        <f t="shared" si="1"/>
        <v>13.63510045281415</v>
      </c>
      <c r="N1" s="32">
        <f t="shared" si="1"/>
        <v>16.109721609206677</v>
      </c>
      <c r="O1" s="32">
        <f t="shared" si="1"/>
        <v>14.439540320075851</v>
      </c>
      <c r="P1" s="32">
        <f t="shared" si="1"/>
        <v>11.449413957137953</v>
      </c>
      <c r="Q1" s="32">
        <f t="shared" si="1"/>
        <v>26.579781929936409</v>
      </c>
      <c r="R1" s="33">
        <f t="shared" si="1"/>
        <v>13.641884491524038</v>
      </c>
    </row>
    <row r="2" spans="1:18" ht="55.5" customHeight="1" x14ac:dyDescent="0.25">
      <c r="A2" s="34" t="s">
        <v>0</v>
      </c>
      <c r="B2" s="35" t="s">
        <v>224</v>
      </c>
      <c r="C2" s="35" t="s">
        <v>225</v>
      </c>
      <c r="D2" s="35" t="s">
        <v>226</v>
      </c>
      <c r="E2" s="35" t="s">
        <v>227</v>
      </c>
      <c r="F2" s="35" t="s">
        <v>228</v>
      </c>
      <c r="G2" s="35" t="s">
        <v>229</v>
      </c>
      <c r="H2" s="35" t="s">
        <v>230</v>
      </c>
      <c r="I2" s="35" t="s">
        <v>231</v>
      </c>
      <c r="J2" s="36" t="s">
        <v>215</v>
      </c>
      <c r="K2" s="37" t="s">
        <v>224</v>
      </c>
      <c r="L2" s="37" t="s">
        <v>225</v>
      </c>
      <c r="M2" s="37" t="s">
        <v>226</v>
      </c>
      <c r="N2" s="37" t="s">
        <v>227</v>
      </c>
      <c r="O2" s="37" t="s">
        <v>228</v>
      </c>
      <c r="P2" s="37" t="s">
        <v>229</v>
      </c>
      <c r="Q2" s="37" t="s">
        <v>230</v>
      </c>
      <c r="R2" s="38" t="s">
        <v>231</v>
      </c>
    </row>
    <row r="3" spans="1:18" x14ac:dyDescent="0.25">
      <c r="A3" s="3" t="s">
        <v>8</v>
      </c>
      <c r="B3" s="4">
        <v>66</v>
      </c>
      <c r="C3" s="4">
        <v>61</v>
      </c>
      <c r="D3" s="4">
        <v>97</v>
      </c>
      <c r="E3" s="4">
        <v>215</v>
      </c>
      <c r="F3" s="4">
        <v>306</v>
      </c>
      <c r="G3" s="4">
        <v>319</v>
      </c>
      <c r="H3" s="4">
        <v>394</v>
      </c>
      <c r="I3" s="4">
        <v>139</v>
      </c>
      <c r="J3" s="39">
        <f>SUM(B3:I3)</f>
        <v>1597</v>
      </c>
      <c r="K3" s="20">
        <f>B3*100/$J3</f>
        <v>4.132748904195366</v>
      </c>
      <c r="L3" s="20">
        <f t="shared" ref="L3:R3" si="2">C3*100/$J3</f>
        <v>3.8196618659987478</v>
      </c>
      <c r="M3" s="20">
        <f t="shared" si="2"/>
        <v>6.0738885410144023</v>
      </c>
      <c r="N3" s="20">
        <f t="shared" si="2"/>
        <v>13.462742642454602</v>
      </c>
      <c r="O3" s="20">
        <f t="shared" si="2"/>
        <v>19.160926737633062</v>
      </c>
      <c r="P3" s="20">
        <f t="shared" si="2"/>
        <v>19.974953036944271</v>
      </c>
      <c r="Q3" s="20">
        <f t="shared" si="2"/>
        <v>24.671258609893549</v>
      </c>
      <c r="R3" s="21">
        <f t="shared" si="2"/>
        <v>8.7038196618659995</v>
      </c>
    </row>
    <row r="4" spans="1:18" x14ac:dyDescent="0.25">
      <c r="A4" s="3" t="s">
        <v>9</v>
      </c>
      <c r="B4" s="4">
        <v>15</v>
      </c>
      <c r="C4" s="4">
        <v>151</v>
      </c>
      <c r="D4" s="4">
        <v>282</v>
      </c>
      <c r="E4" s="4">
        <v>659</v>
      </c>
      <c r="F4" s="4">
        <v>592</v>
      </c>
      <c r="G4" s="4">
        <v>414</v>
      </c>
      <c r="H4" s="4">
        <v>705</v>
      </c>
      <c r="I4" s="4">
        <v>351</v>
      </c>
      <c r="J4" s="39">
        <f t="shared" ref="J4:J67" si="3">SUM(B4:I4)</f>
        <v>3169</v>
      </c>
      <c r="K4" s="20">
        <f t="shared" ref="K4:K67" si="4">B4*100/$J4</f>
        <v>0.47333543704638686</v>
      </c>
      <c r="L4" s="20">
        <f t="shared" ref="L4:L67" si="5">C4*100/$J4</f>
        <v>4.7649100662669612</v>
      </c>
      <c r="M4" s="20">
        <f t="shared" ref="M4:M67" si="6">D4*100/$J4</f>
        <v>8.8987062164720729</v>
      </c>
      <c r="N4" s="20">
        <f t="shared" ref="N4:N67" si="7">E4*100/$J4</f>
        <v>20.795203534237931</v>
      </c>
      <c r="O4" s="20">
        <f t="shared" ref="O4:O67" si="8">F4*100/$J4</f>
        <v>18.680971915430735</v>
      </c>
      <c r="P4" s="20">
        <f t="shared" ref="P4:P67" si="9">G4*100/$J4</f>
        <v>13.064058062480278</v>
      </c>
      <c r="Q4" s="20">
        <f t="shared" ref="Q4:Q67" si="10">H4*100/$J4</f>
        <v>22.246765541180181</v>
      </c>
      <c r="R4" s="21">
        <f t="shared" ref="R4:R67" si="11">I4*100/$J4</f>
        <v>11.076049226885452</v>
      </c>
    </row>
    <row r="5" spans="1:18" x14ac:dyDescent="0.25">
      <c r="A5" s="3" t="s">
        <v>10</v>
      </c>
      <c r="B5" s="4">
        <v>18</v>
      </c>
      <c r="C5" s="4">
        <v>294</v>
      </c>
      <c r="D5" s="4">
        <v>1062</v>
      </c>
      <c r="E5" s="4">
        <v>1366</v>
      </c>
      <c r="F5" s="4">
        <v>1255</v>
      </c>
      <c r="G5" s="4">
        <v>1080</v>
      </c>
      <c r="H5" s="4">
        <v>3215</v>
      </c>
      <c r="I5" s="4">
        <v>1415</v>
      </c>
      <c r="J5" s="39">
        <f t="shared" si="3"/>
        <v>9705</v>
      </c>
      <c r="K5" s="20">
        <f t="shared" si="4"/>
        <v>0.18547140649149924</v>
      </c>
      <c r="L5" s="20">
        <f t="shared" si="5"/>
        <v>3.0293663060278209</v>
      </c>
      <c r="M5" s="20">
        <f t="shared" si="6"/>
        <v>10.942812982998454</v>
      </c>
      <c r="N5" s="20">
        <f t="shared" si="7"/>
        <v>14.075218959299331</v>
      </c>
      <c r="O5" s="20">
        <f t="shared" si="8"/>
        <v>12.931478619268418</v>
      </c>
      <c r="P5" s="20">
        <f t="shared" si="9"/>
        <v>11.128284389489954</v>
      </c>
      <c r="Q5" s="20">
        <f t="shared" si="10"/>
        <v>33.127253992787224</v>
      </c>
      <c r="R5" s="21">
        <f t="shared" si="11"/>
        <v>14.580113343637301</v>
      </c>
    </row>
    <row r="6" spans="1:18" x14ac:dyDescent="0.25">
      <c r="A6" s="3" t="s">
        <v>11</v>
      </c>
      <c r="B6" s="4">
        <v>43</v>
      </c>
      <c r="C6" s="4">
        <v>273</v>
      </c>
      <c r="D6" s="4">
        <v>462</v>
      </c>
      <c r="E6" s="4">
        <v>884</v>
      </c>
      <c r="F6" s="4">
        <v>1019</v>
      </c>
      <c r="G6" s="4">
        <v>1147</v>
      </c>
      <c r="H6" s="4">
        <v>1618</v>
      </c>
      <c r="I6" s="4">
        <v>575</v>
      </c>
      <c r="J6" s="39">
        <f t="shared" si="3"/>
        <v>6021</v>
      </c>
      <c r="K6" s="20">
        <f t="shared" si="4"/>
        <v>0.71416708188008637</v>
      </c>
      <c r="L6" s="20">
        <f t="shared" si="5"/>
        <v>4.5341305430991525</v>
      </c>
      <c r="M6" s="20">
        <f t="shared" si="6"/>
        <v>7.6731439960139509</v>
      </c>
      <c r="N6" s="20">
        <f t="shared" si="7"/>
        <v>14.681946520511543</v>
      </c>
      <c r="O6" s="20">
        <f t="shared" si="8"/>
        <v>16.924098986879255</v>
      </c>
      <c r="P6" s="20">
        <f t="shared" si="9"/>
        <v>19.049991695731606</v>
      </c>
      <c r="Q6" s="20">
        <f t="shared" si="10"/>
        <v>26.872612522836739</v>
      </c>
      <c r="R6" s="21">
        <f t="shared" si="11"/>
        <v>9.549908653047666</v>
      </c>
    </row>
    <row r="7" spans="1:18" x14ac:dyDescent="0.25">
      <c r="A7" s="3" t="s">
        <v>12</v>
      </c>
      <c r="B7" s="4">
        <v>20</v>
      </c>
      <c r="C7" s="4">
        <v>116</v>
      </c>
      <c r="D7" s="4">
        <v>101</v>
      </c>
      <c r="E7" s="4">
        <v>172</v>
      </c>
      <c r="F7" s="4">
        <v>257</v>
      </c>
      <c r="G7" s="4">
        <v>215</v>
      </c>
      <c r="H7" s="4">
        <v>547</v>
      </c>
      <c r="I7" s="4">
        <v>141</v>
      </c>
      <c r="J7" s="39">
        <f t="shared" si="3"/>
        <v>1569</v>
      </c>
      <c r="K7" s="20">
        <f t="shared" si="4"/>
        <v>1.2746972594008923</v>
      </c>
      <c r="L7" s="20">
        <f t="shared" si="5"/>
        <v>7.3932441045251753</v>
      </c>
      <c r="M7" s="20">
        <f t="shared" si="6"/>
        <v>6.4372211599745057</v>
      </c>
      <c r="N7" s="20">
        <f t="shared" si="7"/>
        <v>10.962396430847674</v>
      </c>
      <c r="O7" s="20">
        <f t="shared" si="8"/>
        <v>16.379859783301466</v>
      </c>
      <c r="P7" s="20">
        <f t="shared" si="9"/>
        <v>13.702995538559593</v>
      </c>
      <c r="Q7" s="20">
        <f t="shared" si="10"/>
        <v>34.862970044614407</v>
      </c>
      <c r="R7" s="21">
        <f t="shared" si="11"/>
        <v>8.9866156787762907</v>
      </c>
    </row>
    <row r="8" spans="1:18" x14ac:dyDescent="0.25">
      <c r="A8" s="3" t="s">
        <v>13</v>
      </c>
      <c r="B8" s="4">
        <v>60</v>
      </c>
      <c r="C8" s="4">
        <v>70</v>
      </c>
      <c r="D8" s="4">
        <v>80</v>
      </c>
      <c r="E8" s="4">
        <v>255</v>
      </c>
      <c r="F8" s="4">
        <v>335</v>
      </c>
      <c r="G8" s="4">
        <v>340</v>
      </c>
      <c r="H8" s="4">
        <v>670</v>
      </c>
      <c r="I8" s="4">
        <v>265</v>
      </c>
      <c r="J8" s="39">
        <f t="shared" si="3"/>
        <v>2075</v>
      </c>
      <c r="K8" s="20">
        <f t="shared" si="4"/>
        <v>2.8915662650602409</v>
      </c>
      <c r="L8" s="20">
        <f t="shared" si="5"/>
        <v>3.3734939759036147</v>
      </c>
      <c r="M8" s="20">
        <f t="shared" si="6"/>
        <v>3.8554216867469879</v>
      </c>
      <c r="N8" s="20">
        <f t="shared" si="7"/>
        <v>12.289156626506024</v>
      </c>
      <c r="O8" s="20">
        <f t="shared" si="8"/>
        <v>16.14457831325301</v>
      </c>
      <c r="P8" s="20">
        <f t="shared" si="9"/>
        <v>16.3855421686747</v>
      </c>
      <c r="Q8" s="20">
        <f t="shared" si="10"/>
        <v>32.289156626506021</v>
      </c>
      <c r="R8" s="21">
        <f t="shared" si="11"/>
        <v>12.771084337349398</v>
      </c>
    </row>
    <row r="9" spans="1:18" x14ac:dyDescent="0.25">
      <c r="A9" s="3" t="s">
        <v>14</v>
      </c>
      <c r="B9" s="4">
        <v>15</v>
      </c>
      <c r="C9" s="4">
        <v>391</v>
      </c>
      <c r="D9" s="4">
        <v>1508</v>
      </c>
      <c r="E9" s="4">
        <v>1287</v>
      </c>
      <c r="F9" s="4">
        <v>982</v>
      </c>
      <c r="G9" s="4">
        <v>461</v>
      </c>
      <c r="H9" s="4">
        <v>2294</v>
      </c>
      <c r="I9" s="4">
        <v>1062</v>
      </c>
      <c r="J9" s="39">
        <f t="shared" si="3"/>
        <v>8000</v>
      </c>
      <c r="K9" s="20">
        <f t="shared" si="4"/>
        <v>0.1875</v>
      </c>
      <c r="L9" s="20">
        <f t="shared" si="5"/>
        <v>4.8875000000000002</v>
      </c>
      <c r="M9" s="20">
        <f t="shared" si="6"/>
        <v>18.850000000000001</v>
      </c>
      <c r="N9" s="20">
        <f t="shared" si="7"/>
        <v>16.087499999999999</v>
      </c>
      <c r="O9" s="20">
        <f t="shared" si="8"/>
        <v>12.275</v>
      </c>
      <c r="P9" s="20">
        <f t="shared" si="9"/>
        <v>5.7625000000000002</v>
      </c>
      <c r="Q9" s="20">
        <f t="shared" si="10"/>
        <v>28.675000000000001</v>
      </c>
      <c r="R9" s="21">
        <f t="shared" si="11"/>
        <v>13.275</v>
      </c>
    </row>
    <row r="10" spans="1:18" x14ac:dyDescent="0.25">
      <c r="A10" s="3" t="s">
        <v>15</v>
      </c>
      <c r="B10" s="4">
        <v>65</v>
      </c>
      <c r="C10" s="4">
        <v>154</v>
      </c>
      <c r="D10" s="4">
        <v>188</v>
      </c>
      <c r="E10" s="4">
        <v>247</v>
      </c>
      <c r="F10" s="4">
        <v>324</v>
      </c>
      <c r="G10" s="4">
        <v>192</v>
      </c>
      <c r="H10" s="4">
        <v>1284</v>
      </c>
      <c r="I10" s="4">
        <v>171</v>
      </c>
      <c r="J10" s="39">
        <f t="shared" si="3"/>
        <v>2625</v>
      </c>
      <c r="K10" s="20">
        <f t="shared" si="4"/>
        <v>2.4761904761904763</v>
      </c>
      <c r="L10" s="20">
        <f t="shared" si="5"/>
        <v>5.8666666666666663</v>
      </c>
      <c r="M10" s="20">
        <f t="shared" si="6"/>
        <v>7.1619047619047622</v>
      </c>
      <c r="N10" s="20">
        <f t="shared" si="7"/>
        <v>9.4095238095238098</v>
      </c>
      <c r="O10" s="20">
        <f t="shared" si="8"/>
        <v>12.342857142857143</v>
      </c>
      <c r="P10" s="20">
        <f t="shared" si="9"/>
        <v>7.3142857142857141</v>
      </c>
      <c r="Q10" s="20">
        <f t="shared" si="10"/>
        <v>48.914285714285711</v>
      </c>
      <c r="R10" s="21">
        <f t="shared" si="11"/>
        <v>6.5142857142857142</v>
      </c>
    </row>
    <row r="11" spans="1:18" x14ac:dyDescent="0.25">
      <c r="A11" s="3" t="s">
        <v>16</v>
      </c>
      <c r="B11" s="4">
        <v>15</v>
      </c>
      <c r="C11" s="4">
        <v>135</v>
      </c>
      <c r="D11" s="4">
        <v>220</v>
      </c>
      <c r="E11" s="4">
        <v>255</v>
      </c>
      <c r="F11" s="4">
        <v>365</v>
      </c>
      <c r="G11" s="4">
        <v>221</v>
      </c>
      <c r="H11" s="4">
        <v>1766</v>
      </c>
      <c r="I11" s="4">
        <v>184</v>
      </c>
      <c r="J11" s="39">
        <f t="shared" si="3"/>
        <v>3161</v>
      </c>
      <c r="K11" s="20">
        <f t="shared" si="4"/>
        <v>0.47453337551407782</v>
      </c>
      <c r="L11" s="20">
        <f t="shared" si="5"/>
        <v>4.2708003796267002</v>
      </c>
      <c r="M11" s="20">
        <f t="shared" si="6"/>
        <v>6.9598228408731417</v>
      </c>
      <c r="N11" s="20">
        <f t="shared" si="7"/>
        <v>8.0670673837393228</v>
      </c>
      <c r="O11" s="20">
        <f t="shared" si="8"/>
        <v>11.546978804175893</v>
      </c>
      <c r="P11" s="20">
        <f t="shared" si="9"/>
        <v>6.9914583992407469</v>
      </c>
      <c r="Q11" s="20">
        <f t="shared" si="10"/>
        <v>55.868396077190759</v>
      </c>
      <c r="R11" s="21">
        <f t="shared" si="11"/>
        <v>5.8209427396393547</v>
      </c>
    </row>
    <row r="12" spans="1:18" x14ac:dyDescent="0.25">
      <c r="A12" s="3" t="s">
        <v>17</v>
      </c>
      <c r="B12" s="4">
        <v>16</v>
      </c>
      <c r="C12" s="4">
        <v>78</v>
      </c>
      <c r="D12" s="4">
        <v>113</v>
      </c>
      <c r="E12" s="4">
        <v>545</v>
      </c>
      <c r="F12" s="4">
        <v>446</v>
      </c>
      <c r="G12" s="4">
        <v>641</v>
      </c>
      <c r="H12" s="4">
        <v>497</v>
      </c>
      <c r="I12" s="4">
        <v>253</v>
      </c>
      <c r="J12" s="39">
        <f t="shared" si="3"/>
        <v>2589</v>
      </c>
      <c r="K12" s="20">
        <f t="shared" si="4"/>
        <v>0.61799922750096559</v>
      </c>
      <c r="L12" s="20">
        <f t="shared" si="5"/>
        <v>3.0127462340672073</v>
      </c>
      <c r="M12" s="20">
        <f t="shared" si="6"/>
        <v>4.3646195442255697</v>
      </c>
      <c r="N12" s="20">
        <f t="shared" si="7"/>
        <v>21.050598686751641</v>
      </c>
      <c r="O12" s="20">
        <f t="shared" si="8"/>
        <v>17.226728466589417</v>
      </c>
      <c r="P12" s="20">
        <f t="shared" si="9"/>
        <v>24.758594051757434</v>
      </c>
      <c r="Q12" s="20">
        <f t="shared" si="10"/>
        <v>19.196601004248745</v>
      </c>
      <c r="R12" s="21">
        <f t="shared" si="11"/>
        <v>9.7721127848590186</v>
      </c>
    </row>
    <row r="13" spans="1:18" x14ac:dyDescent="0.25">
      <c r="A13" s="3" t="s">
        <v>18</v>
      </c>
      <c r="B13" s="4">
        <v>20</v>
      </c>
      <c r="C13" s="4">
        <v>190</v>
      </c>
      <c r="D13" s="4">
        <v>451</v>
      </c>
      <c r="E13" s="4">
        <v>606</v>
      </c>
      <c r="F13" s="4">
        <v>441</v>
      </c>
      <c r="G13" s="4">
        <v>351</v>
      </c>
      <c r="H13" s="4">
        <v>851</v>
      </c>
      <c r="I13" s="4">
        <v>220</v>
      </c>
      <c r="J13" s="39">
        <f t="shared" si="3"/>
        <v>3130</v>
      </c>
      <c r="K13" s="20">
        <f t="shared" si="4"/>
        <v>0.63897763578274758</v>
      </c>
      <c r="L13" s="20">
        <f t="shared" si="5"/>
        <v>6.0702875399361025</v>
      </c>
      <c r="M13" s="20">
        <f t="shared" si="6"/>
        <v>14.408945686900958</v>
      </c>
      <c r="N13" s="20">
        <f t="shared" si="7"/>
        <v>19.361022364217252</v>
      </c>
      <c r="O13" s="20">
        <f t="shared" si="8"/>
        <v>14.089456869009584</v>
      </c>
      <c r="P13" s="20">
        <f t="shared" si="9"/>
        <v>11.214057507987221</v>
      </c>
      <c r="Q13" s="20">
        <f t="shared" si="10"/>
        <v>27.188498402555911</v>
      </c>
      <c r="R13" s="21">
        <f t="shared" si="11"/>
        <v>7.0287539936102235</v>
      </c>
    </row>
    <row r="14" spans="1:18" x14ac:dyDescent="0.25">
      <c r="A14" s="3" t="s">
        <v>19</v>
      </c>
      <c r="B14" s="4">
        <v>70</v>
      </c>
      <c r="C14" s="4">
        <v>258</v>
      </c>
      <c r="D14" s="4">
        <v>720</v>
      </c>
      <c r="E14" s="4">
        <v>1189</v>
      </c>
      <c r="F14" s="4">
        <v>1527</v>
      </c>
      <c r="G14" s="4">
        <v>1176</v>
      </c>
      <c r="H14" s="4">
        <v>2522</v>
      </c>
      <c r="I14" s="4">
        <v>1108</v>
      </c>
      <c r="J14" s="39">
        <f t="shared" si="3"/>
        <v>8570</v>
      </c>
      <c r="K14" s="20">
        <f t="shared" si="4"/>
        <v>0.81680280046674447</v>
      </c>
      <c r="L14" s="20">
        <f t="shared" si="5"/>
        <v>3.0105017502917151</v>
      </c>
      <c r="M14" s="20">
        <f t="shared" si="6"/>
        <v>8.4014002333722289</v>
      </c>
      <c r="N14" s="20">
        <f t="shared" si="7"/>
        <v>13.873978996499417</v>
      </c>
      <c r="O14" s="20">
        <f t="shared" si="8"/>
        <v>17.817969661610267</v>
      </c>
      <c r="P14" s="20">
        <f t="shared" si="9"/>
        <v>13.722287047841307</v>
      </c>
      <c r="Q14" s="20">
        <f t="shared" si="10"/>
        <v>29.428238039673278</v>
      </c>
      <c r="R14" s="21">
        <f t="shared" si="11"/>
        <v>12.92882147024504</v>
      </c>
    </row>
    <row r="15" spans="1:18" x14ac:dyDescent="0.25">
      <c r="A15" s="3" t="s">
        <v>20</v>
      </c>
      <c r="B15" s="4">
        <v>5</v>
      </c>
      <c r="C15" s="4">
        <v>36</v>
      </c>
      <c r="D15" s="4">
        <v>60</v>
      </c>
      <c r="E15" s="4">
        <v>125</v>
      </c>
      <c r="F15" s="4">
        <v>127</v>
      </c>
      <c r="G15" s="4">
        <v>240</v>
      </c>
      <c r="H15" s="4">
        <v>182</v>
      </c>
      <c r="I15" s="4">
        <v>77</v>
      </c>
      <c r="J15" s="39">
        <f t="shared" si="3"/>
        <v>852</v>
      </c>
      <c r="K15" s="20">
        <f t="shared" si="4"/>
        <v>0.58685446009389675</v>
      </c>
      <c r="L15" s="20">
        <f t="shared" si="5"/>
        <v>4.225352112676056</v>
      </c>
      <c r="M15" s="20">
        <f t="shared" si="6"/>
        <v>7.042253521126761</v>
      </c>
      <c r="N15" s="20">
        <f t="shared" si="7"/>
        <v>14.671361502347418</v>
      </c>
      <c r="O15" s="20">
        <f t="shared" si="8"/>
        <v>14.906103286384976</v>
      </c>
      <c r="P15" s="20">
        <f t="shared" si="9"/>
        <v>28.169014084507044</v>
      </c>
      <c r="Q15" s="20">
        <f t="shared" si="10"/>
        <v>21.36150234741784</v>
      </c>
      <c r="R15" s="21">
        <f t="shared" si="11"/>
        <v>9.0375586854460099</v>
      </c>
    </row>
    <row r="16" spans="1:18" x14ac:dyDescent="0.25">
      <c r="A16" s="3" t="s">
        <v>21</v>
      </c>
      <c r="B16" s="4">
        <v>10</v>
      </c>
      <c r="C16" s="4">
        <v>216</v>
      </c>
      <c r="D16" s="4">
        <v>852</v>
      </c>
      <c r="E16" s="4">
        <v>1177</v>
      </c>
      <c r="F16" s="4">
        <v>1186</v>
      </c>
      <c r="G16" s="4">
        <v>654</v>
      </c>
      <c r="H16" s="4">
        <v>1692</v>
      </c>
      <c r="I16" s="4">
        <v>829</v>
      </c>
      <c r="J16" s="39">
        <f t="shared" si="3"/>
        <v>6616</v>
      </c>
      <c r="K16" s="20">
        <f t="shared" si="4"/>
        <v>0.15114873035066506</v>
      </c>
      <c r="L16" s="20">
        <f t="shared" si="5"/>
        <v>3.2648125755743651</v>
      </c>
      <c r="M16" s="20">
        <f t="shared" si="6"/>
        <v>12.877871825876662</v>
      </c>
      <c r="N16" s="20">
        <f t="shared" si="7"/>
        <v>17.790205562273275</v>
      </c>
      <c r="O16" s="20">
        <f t="shared" si="8"/>
        <v>17.926239419588875</v>
      </c>
      <c r="P16" s="20">
        <f t="shared" si="9"/>
        <v>9.8851269649334945</v>
      </c>
      <c r="Q16" s="20">
        <f t="shared" si="10"/>
        <v>25.574365175332527</v>
      </c>
      <c r="R16" s="21">
        <f t="shared" si="11"/>
        <v>12.530229746070132</v>
      </c>
    </row>
    <row r="17" spans="1:18" x14ac:dyDescent="0.25">
      <c r="A17" s="3" t="s">
        <v>22</v>
      </c>
      <c r="B17" s="4">
        <v>10</v>
      </c>
      <c r="C17" s="4">
        <v>20</v>
      </c>
      <c r="D17" s="4">
        <v>65</v>
      </c>
      <c r="E17" s="4">
        <v>180</v>
      </c>
      <c r="F17" s="4">
        <v>120</v>
      </c>
      <c r="G17" s="4">
        <v>155</v>
      </c>
      <c r="H17" s="4">
        <v>237</v>
      </c>
      <c r="I17" s="4">
        <v>75</v>
      </c>
      <c r="J17" s="39">
        <f t="shared" si="3"/>
        <v>862</v>
      </c>
      <c r="K17" s="20">
        <f t="shared" si="4"/>
        <v>1.160092807424594</v>
      </c>
      <c r="L17" s="20">
        <f t="shared" si="5"/>
        <v>2.3201856148491879</v>
      </c>
      <c r="M17" s="20">
        <f t="shared" si="6"/>
        <v>7.5406032482598606</v>
      </c>
      <c r="N17" s="20">
        <f t="shared" si="7"/>
        <v>20.881670533642691</v>
      </c>
      <c r="O17" s="20">
        <f t="shared" si="8"/>
        <v>13.921113689095128</v>
      </c>
      <c r="P17" s="20">
        <f t="shared" si="9"/>
        <v>17.981438515081205</v>
      </c>
      <c r="Q17" s="20">
        <f t="shared" si="10"/>
        <v>27.494199535962878</v>
      </c>
      <c r="R17" s="21">
        <f t="shared" si="11"/>
        <v>8.700696055684455</v>
      </c>
    </row>
    <row r="18" spans="1:18" x14ac:dyDescent="0.25">
      <c r="A18" s="3" t="s">
        <v>23</v>
      </c>
      <c r="B18" s="4">
        <v>9</v>
      </c>
      <c r="C18" s="4">
        <v>568</v>
      </c>
      <c r="D18" s="4">
        <v>2201</v>
      </c>
      <c r="E18" s="4">
        <v>3097</v>
      </c>
      <c r="F18" s="4">
        <v>2794</v>
      </c>
      <c r="G18" s="4">
        <v>1781</v>
      </c>
      <c r="H18" s="4">
        <v>4096</v>
      </c>
      <c r="I18" s="4">
        <v>2230</v>
      </c>
      <c r="J18" s="39">
        <f t="shared" si="3"/>
        <v>16776</v>
      </c>
      <c r="K18" s="20">
        <f t="shared" si="4"/>
        <v>5.3648068669527899E-2</v>
      </c>
      <c r="L18" s="20">
        <f t="shared" si="5"/>
        <v>3.3857892226990938</v>
      </c>
      <c r="M18" s="20">
        <f t="shared" si="6"/>
        <v>13.119933237958989</v>
      </c>
      <c r="N18" s="20">
        <f t="shared" si="7"/>
        <v>18.460896518836432</v>
      </c>
      <c r="O18" s="20">
        <f t="shared" si="8"/>
        <v>16.654744873628992</v>
      </c>
      <c r="P18" s="20">
        <f t="shared" si="9"/>
        <v>10.616356700047687</v>
      </c>
      <c r="Q18" s="20">
        <f t="shared" si="10"/>
        <v>24.415832141154031</v>
      </c>
      <c r="R18" s="21">
        <f t="shared" si="11"/>
        <v>13.292799237005246</v>
      </c>
    </row>
    <row r="19" spans="1:18" x14ac:dyDescent="0.25">
      <c r="A19" s="3" t="s">
        <v>24</v>
      </c>
      <c r="B19" s="4">
        <v>90</v>
      </c>
      <c r="C19" s="4">
        <v>151</v>
      </c>
      <c r="D19" s="4">
        <v>235</v>
      </c>
      <c r="E19" s="4">
        <v>486</v>
      </c>
      <c r="F19" s="4">
        <v>655</v>
      </c>
      <c r="G19" s="4">
        <v>760</v>
      </c>
      <c r="H19" s="4">
        <v>1423</v>
      </c>
      <c r="I19" s="4">
        <v>431</v>
      </c>
      <c r="J19" s="39">
        <f t="shared" si="3"/>
        <v>4231</v>
      </c>
      <c r="K19" s="20">
        <f t="shared" si="4"/>
        <v>2.1271567005436065</v>
      </c>
      <c r="L19" s="20">
        <f t="shared" si="5"/>
        <v>3.5688962420231625</v>
      </c>
      <c r="M19" s="20">
        <f t="shared" si="6"/>
        <v>5.5542424958638623</v>
      </c>
      <c r="N19" s="20">
        <f t="shared" si="7"/>
        <v>11.486646182935477</v>
      </c>
      <c r="O19" s="20">
        <f t="shared" si="8"/>
        <v>15.480973765067359</v>
      </c>
      <c r="P19" s="20">
        <f t="shared" si="9"/>
        <v>17.962656582368233</v>
      </c>
      <c r="Q19" s="20">
        <f t="shared" si="10"/>
        <v>33.63271094303947</v>
      </c>
      <c r="R19" s="21">
        <f t="shared" si="11"/>
        <v>10.186717088158828</v>
      </c>
    </row>
    <row r="20" spans="1:18" x14ac:dyDescent="0.25">
      <c r="A20" s="3" t="s">
        <v>25</v>
      </c>
      <c r="B20" s="4">
        <v>33</v>
      </c>
      <c r="C20" s="4">
        <v>73</v>
      </c>
      <c r="D20" s="4">
        <v>107</v>
      </c>
      <c r="E20" s="4">
        <v>330</v>
      </c>
      <c r="F20" s="4">
        <v>353</v>
      </c>
      <c r="G20" s="4">
        <v>522</v>
      </c>
      <c r="H20" s="4">
        <v>742</v>
      </c>
      <c r="I20" s="4">
        <v>207</v>
      </c>
      <c r="J20" s="39">
        <f t="shared" si="3"/>
        <v>2367</v>
      </c>
      <c r="K20" s="20">
        <f t="shared" si="4"/>
        <v>1.394169835234474</v>
      </c>
      <c r="L20" s="20">
        <f t="shared" si="5"/>
        <v>3.0840726658217155</v>
      </c>
      <c r="M20" s="20">
        <f t="shared" si="6"/>
        <v>4.5204900718208707</v>
      </c>
      <c r="N20" s="20">
        <f t="shared" si="7"/>
        <v>13.941698352344741</v>
      </c>
      <c r="O20" s="20">
        <f t="shared" si="8"/>
        <v>14.913392479932403</v>
      </c>
      <c r="P20" s="20">
        <f t="shared" si="9"/>
        <v>22.053231939163499</v>
      </c>
      <c r="Q20" s="20">
        <f t="shared" si="10"/>
        <v>31.347697507393324</v>
      </c>
      <c r="R20" s="21">
        <f t="shared" si="11"/>
        <v>8.7452471482889731</v>
      </c>
    </row>
    <row r="21" spans="1:18" x14ac:dyDescent="0.25">
      <c r="A21" s="3" t="s">
        <v>26</v>
      </c>
      <c r="B21" s="4">
        <v>43</v>
      </c>
      <c r="C21" s="4">
        <v>121</v>
      </c>
      <c r="D21" s="4">
        <v>201</v>
      </c>
      <c r="E21" s="4">
        <v>443</v>
      </c>
      <c r="F21" s="4">
        <v>357</v>
      </c>
      <c r="G21" s="4">
        <v>395</v>
      </c>
      <c r="H21" s="4">
        <v>739</v>
      </c>
      <c r="I21" s="4">
        <v>223</v>
      </c>
      <c r="J21" s="39">
        <f t="shared" si="3"/>
        <v>2522</v>
      </c>
      <c r="K21" s="20">
        <f t="shared" si="4"/>
        <v>1.704996034892942</v>
      </c>
      <c r="L21" s="20">
        <f t="shared" si="5"/>
        <v>4.7977795400475811</v>
      </c>
      <c r="M21" s="20">
        <f t="shared" si="6"/>
        <v>7.9698651863600318</v>
      </c>
      <c r="N21" s="20">
        <f t="shared" si="7"/>
        <v>17.565424266455196</v>
      </c>
      <c r="O21" s="20">
        <f t="shared" si="8"/>
        <v>14.15543219666931</v>
      </c>
      <c r="P21" s="20">
        <f t="shared" si="9"/>
        <v>15.662172878667723</v>
      </c>
      <c r="Q21" s="20">
        <f t="shared" si="10"/>
        <v>29.30214115781126</v>
      </c>
      <c r="R21" s="21">
        <f t="shared" si="11"/>
        <v>8.8421887390959562</v>
      </c>
    </row>
    <row r="22" spans="1:18" x14ac:dyDescent="0.25">
      <c r="A22" s="3" t="s">
        <v>27</v>
      </c>
      <c r="B22" s="4">
        <v>0</v>
      </c>
      <c r="C22" s="4">
        <v>135</v>
      </c>
      <c r="D22" s="4">
        <v>226</v>
      </c>
      <c r="E22" s="4">
        <v>522</v>
      </c>
      <c r="F22" s="4">
        <v>326</v>
      </c>
      <c r="G22" s="4">
        <v>216</v>
      </c>
      <c r="H22" s="4">
        <v>587</v>
      </c>
      <c r="I22" s="4">
        <v>216</v>
      </c>
      <c r="J22" s="39">
        <f t="shared" si="3"/>
        <v>2228</v>
      </c>
      <c r="K22" s="20">
        <f t="shared" si="4"/>
        <v>0</v>
      </c>
      <c r="L22" s="20">
        <f t="shared" si="5"/>
        <v>6.0592459605026932</v>
      </c>
      <c r="M22" s="20">
        <f t="shared" si="6"/>
        <v>10.14362657091562</v>
      </c>
      <c r="N22" s="20">
        <f t="shared" si="7"/>
        <v>23.429084380610412</v>
      </c>
      <c r="O22" s="20">
        <f t="shared" si="8"/>
        <v>14.631956912028725</v>
      </c>
      <c r="P22" s="20">
        <f t="shared" si="9"/>
        <v>9.6947935368043083</v>
      </c>
      <c r="Q22" s="20">
        <f t="shared" si="10"/>
        <v>26.346499102333933</v>
      </c>
      <c r="R22" s="21">
        <f t="shared" si="11"/>
        <v>9.6947935368043083</v>
      </c>
    </row>
    <row r="23" spans="1:18" x14ac:dyDescent="0.25">
      <c r="A23" s="3" t="s">
        <v>28</v>
      </c>
      <c r="B23" s="4">
        <v>50</v>
      </c>
      <c r="C23" s="4">
        <v>141</v>
      </c>
      <c r="D23" s="4">
        <v>213</v>
      </c>
      <c r="E23" s="4">
        <v>595</v>
      </c>
      <c r="F23" s="4">
        <v>499</v>
      </c>
      <c r="G23" s="4">
        <v>533</v>
      </c>
      <c r="H23" s="4">
        <v>871</v>
      </c>
      <c r="I23" s="4">
        <v>330</v>
      </c>
      <c r="J23" s="39">
        <f t="shared" si="3"/>
        <v>3232</v>
      </c>
      <c r="K23" s="20">
        <f t="shared" si="4"/>
        <v>1.5470297029702971</v>
      </c>
      <c r="L23" s="20">
        <f t="shared" si="5"/>
        <v>4.3626237623762378</v>
      </c>
      <c r="M23" s="20">
        <f t="shared" si="6"/>
        <v>6.5903465346534658</v>
      </c>
      <c r="N23" s="20">
        <f t="shared" si="7"/>
        <v>18.409653465346533</v>
      </c>
      <c r="O23" s="20">
        <f t="shared" si="8"/>
        <v>15.439356435643564</v>
      </c>
      <c r="P23" s="20">
        <f t="shared" si="9"/>
        <v>16.491336633663366</v>
      </c>
      <c r="Q23" s="20">
        <f t="shared" si="10"/>
        <v>26.949257425742573</v>
      </c>
      <c r="R23" s="21">
        <f t="shared" si="11"/>
        <v>10.21039603960396</v>
      </c>
    </row>
    <row r="24" spans="1:18" hidden="1" x14ac:dyDescent="0.25">
      <c r="A24" s="3" t="s">
        <v>29</v>
      </c>
      <c r="B24" s="4">
        <v>38</v>
      </c>
      <c r="C24" s="4">
        <v>646</v>
      </c>
      <c r="D24" s="4">
        <v>3437</v>
      </c>
      <c r="E24" s="4">
        <v>2756</v>
      </c>
      <c r="F24" s="4">
        <v>2110</v>
      </c>
      <c r="G24" s="4">
        <v>1227</v>
      </c>
      <c r="H24" s="4">
        <v>4140</v>
      </c>
      <c r="I24" s="4">
        <v>2874</v>
      </c>
      <c r="J24" s="39">
        <f t="shared" si="3"/>
        <v>17228</v>
      </c>
      <c r="K24" s="20">
        <f t="shared" si="4"/>
        <v>0.22057116322266079</v>
      </c>
      <c r="L24" s="20">
        <f t="shared" si="5"/>
        <v>3.7497097747852335</v>
      </c>
      <c r="M24" s="20">
        <f t="shared" si="6"/>
        <v>19.950081263060135</v>
      </c>
      <c r="N24" s="20">
        <f t="shared" si="7"/>
        <v>15.99721383793824</v>
      </c>
      <c r="O24" s="20">
        <f t="shared" si="8"/>
        <v>12.247504063153007</v>
      </c>
      <c r="P24" s="20">
        <f t="shared" si="9"/>
        <v>7.1221267703738098</v>
      </c>
      <c r="Q24" s="20">
        <f t="shared" si="10"/>
        <v>24.03064778267936</v>
      </c>
      <c r="R24" s="21">
        <f t="shared" si="11"/>
        <v>16.682145344787553</v>
      </c>
    </row>
    <row r="25" spans="1:18" x14ac:dyDescent="0.25">
      <c r="A25" s="3" t="s">
        <v>30</v>
      </c>
      <c r="B25" s="4">
        <v>5</v>
      </c>
      <c r="C25" s="4">
        <v>45</v>
      </c>
      <c r="D25" s="4">
        <v>248</v>
      </c>
      <c r="E25" s="4">
        <v>456</v>
      </c>
      <c r="F25" s="4">
        <v>362</v>
      </c>
      <c r="G25" s="4">
        <v>237</v>
      </c>
      <c r="H25" s="4">
        <v>380</v>
      </c>
      <c r="I25" s="4">
        <v>290</v>
      </c>
      <c r="J25" s="39">
        <f t="shared" si="3"/>
        <v>2023</v>
      </c>
      <c r="K25" s="20">
        <f t="shared" si="4"/>
        <v>0.24715768660405338</v>
      </c>
      <c r="L25" s="20">
        <f t="shared" si="5"/>
        <v>2.2244191794364805</v>
      </c>
      <c r="M25" s="20">
        <f t="shared" si="6"/>
        <v>12.259021255561048</v>
      </c>
      <c r="N25" s="20">
        <f t="shared" si="7"/>
        <v>22.540781018289668</v>
      </c>
      <c r="O25" s="20">
        <f t="shared" si="8"/>
        <v>17.894216510133464</v>
      </c>
      <c r="P25" s="20">
        <f t="shared" si="9"/>
        <v>11.71527434503213</v>
      </c>
      <c r="Q25" s="20">
        <f t="shared" si="10"/>
        <v>18.783984181908057</v>
      </c>
      <c r="R25" s="21">
        <f t="shared" si="11"/>
        <v>14.335145823035097</v>
      </c>
    </row>
    <row r="26" spans="1:18" x14ac:dyDescent="0.25">
      <c r="A26" s="3" t="s">
        <v>31</v>
      </c>
      <c r="B26" s="4">
        <v>10</v>
      </c>
      <c r="C26" s="4">
        <v>176</v>
      </c>
      <c r="D26" s="4">
        <v>566</v>
      </c>
      <c r="E26" s="4">
        <v>464</v>
      </c>
      <c r="F26" s="4">
        <v>371</v>
      </c>
      <c r="G26" s="4">
        <v>391</v>
      </c>
      <c r="H26" s="4">
        <v>980</v>
      </c>
      <c r="I26" s="4">
        <v>329</v>
      </c>
      <c r="J26" s="39">
        <f t="shared" si="3"/>
        <v>3287</v>
      </c>
      <c r="K26" s="20">
        <f t="shared" si="4"/>
        <v>0.30422878004259202</v>
      </c>
      <c r="L26" s="20">
        <f t="shared" si="5"/>
        <v>5.3544265287496193</v>
      </c>
      <c r="M26" s="20">
        <f t="shared" si="6"/>
        <v>17.219348950410708</v>
      </c>
      <c r="N26" s="20">
        <f t="shared" si="7"/>
        <v>14.116215393976271</v>
      </c>
      <c r="O26" s="20">
        <f t="shared" si="8"/>
        <v>11.286887739580164</v>
      </c>
      <c r="P26" s="20">
        <f t="shared" si="9"/>
        <v>11.895345299665347</v>
      </c>
      <c r="Q26" s="20">
        <f t="shared" si="10"/>
        <v>29.814420444174019</v>
      </c>
      <c r="R26" s="21">
        <f t="shared" si="11"/>
        <v>10.009126863401278</v>
      </c>
    </row>
    <row r="27" spans="1:18" x14ac:dyDescent="0.25">
      <c r="A27" s="3" t="s">
        <v>32</v>
      </c>
      <c r="B27" s="4">
        <v>41</v>
      </c>
      <c r="C27" s="4">
        <v>255</v>
      </c>
      <c r="D27" s="4">
        <v>404</v>
      </c>
      <c r="E27" s="4">
        <v>1088</v>
      </c>
      <c r="F27" s="4">
        <v>925</v>
      </c>
      <c r="G27" s="4">
        <v>971</v>
      </c>
      <c r="H27" s="4">
        <v>1610</v>
      </c>
      <c r="I27" s="4">
        <v>524</v>
      </c>
      <c r="J27" s="39">
        <f t="shared" si="3"/>
        <v>5818</v>
      </c>
      <c r="K27" s="20">
        <f t="shared" si="4"/>
        <v>0.70470952217256788</v>
      </c>
      <c r="L27" s="20">
        <f t="shared" si="5"/>
        <v>4.3829494671708487</v>
      </c>
      <c r="M27" s="20">
        <f t="shared" si="6"/>
        <v>6.9439669989687181</v>
      </c>
      <c r="N27" s="20">
        <f t="shared" si="7"/>
        <v>18.700584393262289</v>
      </c>
      <c r="O27" s="20">
        <f t="shared" si="8"/>
        <v>15.898934341698178</v>
      </c>
      <c r="P27" s="20">
        <f t="shared" si="9"/>
        <v>16.689584049501548</v>
      </c>
      <c r="Q27" s="20">
        <f t="shared" si="10"/>
        <v>27.672739773117911</v>
      </c>
      <c r="R27" s="21">
        <f t="shared" si="11"/>
        <v>9.0065314541079413</v>
      </c>
    </row>
    <row r="28" spans="1:18" x14ac:dyDescent="0.25">
      <c r="A28" s="3" t="s">
        <v>33</v>
      </c>
      <c r="B28" s="4">
        <v>19</v>
      </c>
      <c r="C28" s="4">
        <v>140</v>
      </c>
      <c r="D28" s="4">
        <v>223</v>
      </c>
      <c r="E28" s="4">
        <v>378</v>
      </c>
      <c r="F28" s="4">
        <v>639</v>
      </c>
      <c r="G28" s="4">
        <v>760</v>
      </c>
      <c r="H28" s="4">
        <v>1127</v>
      </c>
      <c r="I28" s="4">
        <v>310</v>
      </c>
      <c r="J28" s="39">
        <f t="shared" si="3"/>
        <v>3596</v>
      </c>
      <c r="K28" s="20">
        <f t="shared" si="4"/>
        <v>0.52836484983314791</v>
      </c>
      <c r="L28" s="20">
        <f t="shared" si="5"/>
        <v>3.8932146829810903</v>
      </c>
      <c r="M28" s="20">
        <f t="shared" si="6"/>
        <v>6.2013348164627367</v>
      </c>
      <c r="N28" s="20">
        <f t="shared" si="7"/>
        <v>10.511679644048943</v>
      </c>
      <c r="O28" s="20">
        <f t="shared" si="8"/>
        <v>17.769744160177975</v>
      </c>
      <c r="P28" s="20">
        <f t="shared" si="9"/>
        <v>21.134593993325918</v>
      </c>
      <c r="Q28" s="20">
        <f t="shared" si="10"/>
        <v>31.340378197997776</v>
      </c>
      <c r="R28" s="21">
        <f t="shared" si="11"/>
        <v>8.6206896551724146</v>
      </c>
    </row>
    <row r="29" spans="1:18" x14ac:dyDescent="0.25">
      <c r="A29" s="3" t="s">
        <v>34</v>
      </c>
      <c r="B29" s="4">
        <v>40</v>
      </c>
      <c r="C29" s="4">
        <v>25</v>
      </c>
      <c r="D29" s="4">
        <v>30</v>
      </c>
      <c r="E29" s="4">
        <v>45</v>
      </c>
      <c r="F29" s="4">
        <v>94</v>
      </c>
      <c r="G29" s="4">
        <v>104</v>
      </c>
      <c r="H29" s="4">
        <v>230</v>
      </c>
      <c r="I29" s="4">
        <v>94</v>
      </c>
      <c r="J29" s="39">
        <f t="shared" si="3"/>
        <v>662</v>
      </c>
      <c r="K29" s="20">
        <f t="shared" si="4"/>
        <v>6.0422960725075532</v>
      </c>
      <c r="L29" s="20">
        <f t="shared" si="5"/>
        <v>3.7764350453172204</v>
      </c>
      <c r="M29" s="20">
        <f t="shared" si="6"/>
        <v>4.5317220543806647</v>
      </c>
      <c r="N29" s="20">
        <f t="shared" si="7"/>
        <v>6.7975830815709966</v>
      </c>
      <c r="O29" s="20">
        <f t="shared" si="8"/>
        <v>14.19939577039275</v>
      </c>
      <c r="P29" s="20">
        <f t="shared" si="9"/>
        <v>15.709969788519638</v>
      </c>
      <c r="Q29" s="20">
        <f t="shared" si="10"/>
        <v>34.743202416918429</v>
      </c>
      <c r="R29" s="21">
        <f t="shared" si="11"/>
        <v>14.19939577039275</v>
      </c>
    </row>
    <row r="30" spans="1:18" x14ac:dyDescent="0.25">
      <c r="A30" s="3" t="s">
        <v>35</v>
      </c>
      <c r="B30" s="4">
        <v>10</v>
      </c>
      <c r="C30" s="4">
        <v>125</v>
      </c>
      <c r="D30" s="4">
        <v>334</v>
      </c>
      <c r="E30" s="4">
        <v>604</v>
      </c>
      <c r="F30" s="4">
        <v>394</v>
      </c>
      <c r="G30" s="4">
        <v>309</v>
      </c>
      <c r="H30" s="4">
        <v>534</v>
      </c>
      <c r="I30" s="4">
        <v>309</v>
      </c>
      <c r="J30" s="39">
        <f t="shared" si="3"/>
        <v>2619</v>
      </c>
      <c r="K30" s="20">
        <f t="shared" si="4"/>
        <v>0.38182512409316532</v>
      </c>
      <c r="L30" s="20">
        <f t="shared" si="5"/>
        <v>4.7728140511645663</v>
      </c>
      <c r="M30" s="20">
        <f t="shared" si="6"/>
        <v>12.752959144711722</v>
      </c>
      <c r="N30" s="20">
        <f t="shared" si="7"/>
        <v>23.062237495227187</v>
      </c>
      <c r="O30" s="20">
        <f t="shared" si="8"/>
        <v>15.043909889270713</v>
      </c>
      <c r="P30" s="20">
        <f t="shared" si="9"/>
        <v>11.798396334478809</v>
      </c>
      <c r="Q30" s="20">
        <f t="shared" si="10"/>
        <v>20.389461626575027</v>
      </c>
      <c r="R30" s="21">
        <f t="shared" si="11"/>
        <v>11.798396334478809</v>
      </c>
    </row>
    <row r="31" spans="1:18" x14ac:dyDescent="0.25">
      <c r="A31" s="3" t="s">
        <v>36</v>
      </c>
      <c r="B31" s="4">
        <v>25</v>
      </c>
      <c r="C31" s="4">
        <v>90</v>
      </c>
      <c r="D31" s="4">
        <v>326</v>
      </c>
      <c r="E31" s="4">
        <v>531</v>
      </c>
      <c r="F31" s="4">
        <v>426</v>
      </c>
      <c r="G31" s="4">
        <v>351</v>
      </c>
      <c r="H31" s="4">
        <v>562</v>
      </c>
      <c r="I31" s="4">
        <v>241</v>
      </c>
      <c r="J31" s="39">
        <f t="shared" si="3"/>
        <v>2552</v>
      </c>
      <c r="K31" s="20">
        <f t="shared" si="4"/>
        <v>0.97962382445141061</v>
      </c>
      <c r="L31" s="20">
        <f t="shared" si="5"/>
        <v>3.5266457680250785</v>
      </c>
      <c r="M31" s="20">
        <f t="shared" si="6"/>
        <v>12.774294670846395</v>
      </c>
      <c r="N31" s="20">
        <f t="shared" si="7"/>
        <v>20.807210031347964</v>
      </c>
      <c r="O31" s="20">
        <f t="shared" si="8"/>
        <v>16.692789968652036</v>
      </c>
      <c r="P31" s="20">
        <f t="shared" si="9"/>
        <v>13.753918495297805</v>
      </c>
      <c r="Q31" s="20">
        <f t="shared" si="10"/>
        <v>22.021943573667713</v>
      </c>
      <c r="R31" s="21">
        <f t="shared" si="11"/>
        <v>9.4435736677115987</v>
      </c>
    </row>
    <row r="32" spans="1:18" hidden="1" x14ac:dyDescent="0.25">
      <c r="A32" s="3" t="s">
        <v>37</v>
      </c>
      <c r="B32" s="4">
        <v>21</v>
      </c>
      <c r="C32" s="4">
        <v>535</v>
      </c>
      <c r="D32" s="4">
        <v>3625</v>
      </c>
      <c r="E32" s="4">
        <v>2675</v>
      </c>
      <c r="F32" s="4">
        <v>1919</v>
      </c>
      <c r="G32" s="4">
        <v>1122</v>
      </c>
      <c r="H32" s="4">
        <v>4691</v>
      </c>
      <c r="I32" s="4">
        <v>2150</v>
      </c>
      <c r="J32" s="39">
        <f t="shared" si="3"/>
        <v>16738</v>
      </c>
      <c r="K32" s="20">
        <f t="shared" si="4"/>
        <v>0.1254630182817541</v>
      </c>
      <c r="L32" s="20">
        <f t="shared" si="5"/>
        <v>3.1963197514637351</v>
      </c>
      <c r="M32" s="20">
        <f t="shared" si="6"/>
        <v>21.657306727207551</v>
      </c>
      <c r="N32" s="20">
        <f t="shared" si="7"/>
        <v>15.981598757318675</v>
      </c>
      <c r="O32" s="20">
        <f t="shared" si="8"/>
        <v>11.464930099175529</v>
      </c>
      <c r="P32" s="20">
        <f t="shared" si="9"/>
        <v>6.7033098339108612</v>
      </c>
      <c r="Q32" s="20">
        <f t="shared" si="10"/>
        <v>28.026048512367069</v>
      </c>
      <c r="R32" s="21">
        <f t="shared" si="11"/>
        <v>12.845023300274823</v>
      </c>
    </row>
    <row r="33" spans="1:18" x14ac:dyDescent="0.25">
      <c r="A33" s="3" t="s">
        <v>38</v>
      </c>
      <c r="B33" s="4">
        <v>29</v>
      </c>
      <c r="C33" s="4">
        <v>324</v>
      </c>
      <c r="D33" s="4">
        <v>499</v>
      </c>
      <c r="E33" s="4">
        <v>1108</v>
      </c>
      <c r="F33" s="4">
        <v>1423</v>
      </c>
      <c r="G33" s="4">
        <v>1668</v>
      </c>
      <c r="H33" s="4">
        <v>3720</v>
      </c>
      <c r="I33" s="4">
        <v>1539</v>
      </c>
      <c r="J33" s="39">
        <f t="shared" si="3"/>
        <v>10310</v>
      </c>
      <c r="K33" s="20">
        <f t="shared" si="4"/>
        <v>0.2812803103782735</v>
      </c>
      <c r="L33" s="20">
        <f t="shared" si="5"/>
        <v>3.142580019398642</v>
      </c>
      <c r="M33" s="20">
        <f t="shared" si="6"/>
        <v>4.8399612027158101</v>
      </c>
      <c r="N33" s="20">
        <f t="shared" si="7"/>
        <v>10.746847720659554</v>
      </c>
      <c r="O33" s="20">
        <f t="shared" si="8"/>
        <v>13.802133850630456</v>
      </c>
      <c r="P33" s="20">
        <f t="shared" si="9"/>
        <v>16.17846750727449</v>
      </c>
      <c r="Q33" s="20">
        <f t="shared" si="10"/>
        <v>36.081474296799222</v>
      </c>
      <c r="R33" s="21">
        <f t="shared" si="11"/>
        <v>14.92725509214355</v>
      </c>
    </row>
    <row r="34" spans="1:18" x14ac:dyDescent="0.25">
      <c r="A34" s="3" t="s">
        <v>39</v>
      </c>
      <c r="B34" s="4">
        <v>25</v>
      </c>
      <c r="C34" s="4">
        <v>133</v>
      </c>
      <c r="D34" s="4">
        <v>292</v>
      </c>
      <c r="E34" s="4">
        <v>584</v>
      </c>
      <c r="F34" s="4">
        <v>308</v>
      </c>
      <c r="G34" s="4">
        <v>303</v>
      </c>
      <c r="H34" s="4">
        <v>586</v>
      </c>
      <c r="I34" s="4">
        <v>221</v>
      </c>
      <c r="J34" s="39">
        <f t="shared" si="3"/>
        <v>2452</v>
      </c>
      <c r="K34" s="20">
        <f t="shared" si="4"/>
        <v>1.0195758564437194</v>
      </c>
      <c r="L34" s="20">
        <f t="shared" si="5"/>
        <v>5.4241435562805869</v>
      </c>
      <c r="M34" s="20">
        <f t="shared" si="6"/>
        <v>11.908646003262643</v>
      </c>
      <c r="N34" s="20">
        <f t="shared" si="7"/>
        <v>23.817292006525285</v>
      </c>
      <c r="O34" s="20">
        <f t="shared" si="8"/>
        <v>12.561174551386623</v>
      </c>
      <c r="P34" s="20">
        <f t="shared" si="9"/>
        <v>12.357259380097879</v>
      </c>
      <c r="Q34" s="20">
        <f t="shared" si="10"/>
        <v>23.898858075040781</v>
      </c>
      <c r="R34" s="21">
        <f t="shared" si="11"/>
        <v>9.0130505709624789</v>
      </c>
    </row>
    <row r="35" spans="1:18" x14ac:dyDescent="0.25">
      <c r="A35" s="3" t="s">
        <v>40</v>
      </c>
      <c r="B35" s="4">
        <v>20</v>
      </c>
      <c r="C35" s="4">
        <v>160</v>
      </c>
      <c r="D35" s="4">
        <v>125</v>
      </c>
      <c r="E35" s="4">
        <v>344</v>
      </c>
      <c r="F35" s="4">
        <v>384</v>
      </c>
      <c r="G35" s="4">
        <v>494</v>
      </c>
      <c r="H35" s="4">
        <v>653</v>
      </c>
      <c r="I35" s="4">
        <v>244</v>
      </c>
      <c r="J35" s="39">
        <f t="shared" si="3"/>
        <v>2424</v>
      </c>
      <c r="K35" s="20">
        <f t="shared" si="4"/>
        <v>0.82508250825082508</v>
      </c>
      <c r="L35" s="20">
        <f t="shared" si="5"/>
        <v>6.6006600660066006</v>
      </c>
      <c r="M35" s="20">
        <f t="shared" si="6"/>
        <v>5.1567656765676571</v>
      </c>
      <c r="N35" s="20">
        <f t="shared" si="7"/>
        <v>14.191419141914192</v>
      </c>
      <c r="O35" s="20">
        <f t="shared" si="8"/>
        <v>15.841584158415841</v>
      </c>
      <c r="P35" s="20">
        <f t="shared" si="9"/>
        <v>20.379537953795378</v>
      </c>
      <c r="Q35" s="20">
        <f t="shared" si="10"/>
        <v>26.938943894389439</v>
      </c>
      <c r="R35" s="21">
        <f t="shared" si="11"/>
        <v>10.066006600660065</v>
      </c>
    </row>
    <row r="36" spans="1:18" x14ac:dyDescent="0.25">
      <c r="A36" s="3" t="s">
        <v>41</v>
      </c>
      <c r="B36" s="4">
        <v>0</v>
      </c>
      <c r="C36" s="4">
        <v>35</v>
      </c>
      <c r="D36" s="4">
        <v>84</v>
      </c>
      <c r="E36" s="4">
        <v>203</v>
      </c>
      <c r="F36" s="4">
        <v>143</v>
      </c>
      <c r="G36" s="4">
        <v>114</v>
      </c>
      <c r="H36" s="4">
        <v>218</v>
      </c>
      <c r="I36" s="4">
        <v>94</v>
      </c>
      <c r="J36" s="39">
        <f t="shared" si="3"/>
        <v>891</v>
      </c>
      <c r="K36" s="20">
        <f t="shared" si="4"/>
        <v>0</v>
      </c>
      <c r="L36" s="20">
        <f t="shared" si="5"/>
        <v>3.9281705948372614</v>
      </c>
      <c r="M36" s="20">
        <f t="shared" si="6"/>
        <v>9.4276094276094273</v>
      </c>
      <c r="N36" s="20">
        <f t="shared" si="7"/>
        <v>22.783389450056116</v>
      </c>
      <c r="O36" s="20">
        <f t="shared" si="8"/>
        <v>16.049382716049383</v>
      </c>
      <c r="P36" s="20">
        <f t="shared" si="9"/>
        <v>12.794612794612794</v>
      </c>
      <c r="Q36" s="20">
        <f t="shared" si="10"/>
        <v>24.466891133557802</v>
      </c>
      <c r="R36" s="21">
        <f t="shared" si="11"/>
        <v>10.549943883277217</v>
      </c>
    </row>
    <row r="37" spans="1:18" x14ac:dyDescent="0.25">
      <c r="A37" s="3" t="s">
        <v>42</v>
      </c>
      <c r="B37" s="4">
        <v>38</v>
      </c>
      <c r="C37" s="4">
        <v>223</v>
      </c>
      <c r="D37" s="4">
        <v>634</v>
      </c>
      <c r="E37" s="4">
        <v>949</v>
      </c>
      <c r="F37" s="4">
        <v>781</v>
      </c>
      <c r="G37" s="4">
        <v>726</v>
      </c>
      <c r="H37" s="4">
        <v>1299</v>
      </c>
      <c r="I37" s="4">
        <v>529</v>
      </c>
      <c r="J37" s="39">
        <f t="shared" si="3"/>
        <v>5179</v>
      </c>
      <c r="K37" s="20">
        <f t="shared" si="4"/>
        <v>0.73373238076848812</v>
      </c>
      <c r="L37" s="20">
        <f t="shared" si="5"/>
        <v>4.3058505502992857</v>
      </c>
      <c r="M37" s="20">
        <f t="shared" si="6"/>
        <v>12.241745510716354</v>
      </c>
      <c r="N37" s="20">
        <f t="shared" si="7"/>
        <v>18.324000772349873</v>
      </c>
      <c r="O37" s="20">
        <f t="shared" si="8"/>
        <v>15.080131299478664</v>
      </c>
      <c r="P37" s="20">
        <f t="shared" si="9"/>
        <v>14.01815022205059</v>
      </c>
      <c r="Q37" s="20">
        <f t="shared" si="10"/>
        <v>25.082062174164896</v>
      </c>
      <c r="R37" s="21">
        <f t="shared" si="11"/>
        <v>10.214327090171848</v>
      </c>
    </row>
    <row r="38" spans="1:18" x14ac:dyDescent="0.25">
      <c r="A38" s="3" t="s">
        <v>43</v>
      </c>
      <c r="B38" s="4">
        <v>25</v>
      </c>
      <c r="C38" s="4">
        <v>306</v>
      </c>
      <c r="D38" s="4">
        <v>967</v>
      </c>
      <c r="E38" s="4">
        <v>1087</v>
      </c>
      <c r="F38" s="4">
        <v>601</v>
      </c>
      <c r="G38" s="4">
        <v>571</v>
      </c>
      <c r="H38" s="4">
        <v>2103</v>
      </c>
      <c r="I38" s="4">
        <v>641</v>
      </c>
      <c r="J38" s="39">
        <f t="shared" si="3"/>
        <v>6301</v>
      </c>
      <c r="K38" s="20">
        <f t="shared" si="4"/>
        <v>0.39676241866370415</v>
      </c>
      <c r="L38" s="20">
        <f t="shared" si="5"/>
        <v>4.8563720044437391</v>
      </c>
      <c r="M38" s="20">
        <f t="shared" si="6"/>
        <v>15.346770353912078</v>
      </c>
      <c r="N38" s="20">
        <f t="shared" si="7"/>
        <v>17.251229963497856</v>
      </c>
      <c r="O38" s="20">
        <f t="shared" si="8"/>
        <v>9.5381685446754485</v>
      </c>
      <c r="P38" s="20">
        <f t="shared" si="9"/>
        <v>9.0620536422790039</v>
      </c>
      <c r="Q38" s="20">
        <f t="shared" si="10"/>
        <v>33.375654657990793</v>
      </c>
      <c r="R38" s="21">
        <f t="shared" si="11"/>
        <v>10.172988414537375</v>
      </c>
    </row>
    <row r="39" spans="1:18" x14ac:dyDescent="0.25">
      <c r="A39" s="3" t="s">
        <v>44</v>
      </c>
      <c r="B39" s="4">
        <v>51</v>
      </c>
      <c r="C39" s="4">
        <v>15</v>
      </c>
      <c r="D39" s="4">
        <v>34</v>
      </c>
      <c r="E39" s="4">
        <v>78</v>
      </c>
      <c r="F39" s="4">
        <v>122</v>
      </c>
      <c r="G39" s="4">
        <v>171</v>
      </c>
      <c r="H39" s="4">
        <v>271</v>
      </c>
      <c r="I39" s="4">
        <v>97</v>
      </c>
      <c r="J39" s="39">
        <f t="shared" si="3"/>
        <v>839</v>
      </c>
      <c r="K39" s="20">
        <f t="shared" si="4"/>
        <v>6.0786650774731825</v>
      </c>
      <c r="L39" s="20">
        <f t="shared" si="5"/>
        <v>1.7878426698450536</v>
      </c>
      <c r="M39" s="20">
        <f t="shared" si="6"/>
        <v>4.052443384982122</v>
      </c>
      <c r="N39" s="20">
        <f t="shared" si="7"/>
        <v>9.2967818831942797</v>
      </c>
      <c r="O39" s="20">
        <f t="shared" si="8"/>
        <v>14.541120381406436</v>
      </c>
      <c r="P39" s="20">
        <f t="shared" si="9"/>
        <v>20.381406436233611</v>
      </c>
      <c r="Q39" s="20">
        <f t="shared" si="10"/>
        <v>32.300357568533968</v>
      </c>
      <c r="R39" s="21">
        <f t="shared" si="11"/>
        <v>11.561382598331347</v>
      </c>
    </row>
    <row r="40" spans="1:18" x14ac:dyDescent="0.25">
      <c r="A40" s="3" t="s">
        <v>45</v>
      </c>
      <c r="B40" s="4">
        <v>23</v>
      </c>
      <c r="C40" s="4">
        <v>165</v>
      </c>
      <c r="D40" s="4">
        <v>363</v>
      </c>
      <c r="E40" s="4">
        <v>593</v>
      </c>
      <c r="F40" s="4">
        <v>578</v>
      </c>
      <c r="G40" s="4">
        <v>415</v>
      </c>
      <c r="H40" s="4">
        <v>633</v>
      </c>
      <c r="I40" s="4">
        <v>392</v>
      </c>
      <c r="J40" s="39">
        <f t="shared" si="3"/>
        <v>3162</v>
      </c>
      <c r="K40" s="20">
        <f t="shared" si="4"/>
        <v>0.72738772928526252</v>
      </c>
      <c r="L40" s="20">
        <f t="shared" si="5"/>
        <v>5.2182163187855783</v>
      </c>
      <c r="M40" s="20">
        <f t="shared" si="6"/>
        <v>11.480075901328274</v>
      </c>
      <c r="N40" s="20">
        <f t="shared" si="7"/>
        <v>18.753953194180898</v>
      </c>
      <c r="O40" s="20">
        <f t="shared" si="8"/>
        <v>18.27956989247312</v>
      </c>
      <c r="P40" s="20">
        <f t="shared" si="9"/>
        <v>13.124604680581911</v>
      </c>
      <c r="Q40" s="20">
        <f t="shared" si="10"/>
        <v>20.018975332068312</v>
      </c>
      <c r="R40" s="21">
        <f t="shared" si="11"/>
        <v>12.397216951296647</v>
      </c>
    </row>
    <row r="41" spans="1:18" x14ac:dyDescent="0.25">
      <c r="A41" s="3" t="s">
        <v>46</v>
      </c>
      <c r="B41" s="4">
        <v>16</v>
      </c>
      <c r="C41" s="4">
        <v>70</v>
      </c>
      <c r="D41" s="4">
        <v>86</v>
      </c>
      <c r="E41" s="4">
        <v>382</v>
      </c>
      <c r="F41" s="4">
        <v>385</v>
      </c>
      <c r="G41" s="4">
        <v>323</v>
      </c>
      <c r="H41" s="4">
        <v>623</v>
      </c>
      <c r="I41" s="4">
        <v>241</v>
      </c>
      <c r="J41" s="39">
        <f t="shared" si="3"/>
        <v>2126</v>
      </c>
      <c r="K41" s="20">
        <f t="shared" si="4"/>
        <v>0.75258701787394167</v>
      </c>
      <c r="L41" s="20">
        <f t="shared" si="5"/>
        <v>3.2925682031984946</v>
      </c>
      <c r="M41" s="20">
        <f t="shared" si="6"/>
        <v>4.0451552210724362</v>
      </c>
      <c r="N41" s="20">
        <f t="shared" si="7"/>
        <v>17.968015051740359</v>
      </c>
      <c r="O41" s="20">
        <f t="shared" si="8"/>
        <v>18.10912511759172</v>
      </c>
      <c r="P41" s="20">
        <f t="shared" si="9"/>
        <v>15.192850423330198</v>
      </c>
      <c r="Q41" s="20">
        <f t="shared" si="10"/>
        <v>29.303857008466604</v>
      </c>
      <c r="R41" s="21">
        <f t="shared" si="11"/>
        <v>11.335841956726247</v>
      </c>
    </row>
    <row r="42" spans="1:18" hidden="1" x14ac:dyDescent="0.25">
      <c r="A42" s="3" t="s">
        <v>47</v>
      </c>
      <c r="B42" s="4">
        <v>44</v>
      </c>
      <c r="C42" s="4">
        <v>709</v>
      </c>
      <c r="D42" s="4">
        <v>2757</v>
      </c>
      <c r="E42" s="4">
        <v>3505</v>
      </c>
      <c r="F42" s="4">
        <v>3356</v>
      </c>
      <c r="G42" s="4">
        <v>2198</v>
      </c>
      <c r="H42" s="4">
        <v>4347</v>
      </c>
      <c r="I42" s="4">
        <v>2272</v>
      </c>
      <c r="J42" s="39">
        <f t="shared" si="3"/>
        <v>19188</v>
      </c>
      <c r="K42" s="20">
        <f t="shared" si="4"/>
        <v>0.22930998540754638</v>
      </c>
      <c r="L42" s="20">
        <f t="shared" si="5"/>
        <v>3.6950177194079634</v>
      </c>
      <c r="M42" s="20">
        <f t="shared" si="6"/>
        <v>14.368355222013758</v>
      </c>
      <c r="N42" s="20">
        <f t="shared" si="7"/>
        <v>18.266624973942047</v>
      </c>
      <c r="O42" s="20">
        <f t="shared" si="8"/>
        <v>17.490097977902856</v>
      </c>
      <c r="P42" s="20">
        <f t="shared" si="9"/>
        <v>11.45507608922243</v>
      </c>
      <c r="Q42" s="20">
        <f t="shared" si="10"/>
        <v>22.654784240150093</v>
      </c>
      <c r="R42" s="21">
        <f t="shared" si="11"/>
        <v>11.840733791953305</v>
      </c>
    </row>
    <row r="43" spans="1:18" x14ac:dyDescent="0.25">
      <c r="A43" s="3" t="s">
        <v>48</v>
      </c>
      <c r="B43" s="4">
        <v>36</v>
      </c>
      <c r="C43" s="4">
        <v>148</v>
      </c>
      <c r="D43" s="4">
        <v>132</v>
      </c>
      <c r="E43" s="4">
        <v>335</v>
      </c>
      <c r="F43" s="4">
        <v>365</v>
      </c>
      <c r="G43" s="4">
        <v>338</v>
      </c>
      <c r="H43" s="4">
        <v>427</v>
      </c>
      <c r="I43" s="4">
        <v>188</v>
      </c>
      <c r="J43" s="39">
        <f t="shared" si="3"/>
        <v>1969</v>
      </c>
      <c r="K43" s="20">
        <f t="shared" si="4"/>
        <v>1.8283392585068563</v>
      </c>
      <c r="L43" s="20">
        <f t="shared" si="5"/>
        <v>7.516505840528187</v>
      </c>
      <c r="M43" s="20">
        <f t="shared" si="6"/>
        <v>6.7039106145251397</v>
      </c>
      <c r="N43" s="20">
        <f t="shared" si="7"/>
        <v>17.0137125444388</v>
      </c>
      <c r="O43" s="20">
        <f t="shared" si="8"/>
        <v>18.537328593194516</v>
      </c>
      <c r="P43" s="20">
        <f t="shared" si="9"/>
        <v>17.166074149314372</v>
      </c>
      <c r="Q43" s="20">
        <f t="shared" si="10"/>
        <v>21.686135093956324</v>
      </c>
      <c r="R43" s="21">
        <f t="shared" si="11"/>
        <v>9.5479939055358045</v>
      </c>
    </row>
    <row r="44" spans="1:18" x14ac:dyDescent="0.25">
      <c r="A44" s="3" t="s">
        <v>49</v>
      </c>
      <c r="B44" s="4">
        <v>31</v>
      </c>
      <c r="C44" s="4">
        <v>86</v>
      </c>
      <c r="D44" s="4">
        <v>151</v>
      </c>
      <c r="E44" s="4">
        <v>238</v>
      </c>
      <c r="F44" s="4">
        <v>435</v>
      </c>
      <c r="G44" s="4">
        <v>230</v>
      </c>
      <c r="H44" s="4">
        <v>2278</v>
      </c>
      <c r="I44" s="4">
        <v>335</v>
      </c>
      <c r="J44" s="39">
        <f t="shared" si="3"/>
        <v>3784</v>
      </c>
      <c r="K44" s="20">
        <f t="shared" si="4"/>
        <v>0.81923890063424942</v>
      </c>
      <c r="L44" s="20">
        <f t="shared" si="5"/>
        <v>2.2727272727272729</v>
      </c>
      <c r="M44" s="20">
        <f t="shared" si="6"/>
        <v>3.9904862579281182</v>
      </c>
      <c r="N44" s="20">
        <f t="shared" si="7"/>
        <v>6.2896405919661733</v>
      </c>
      <c r="O44" s="20">
        <f t="shared" si="8"/>
        <v>11.495771670190274</v>
      </c>
      <c r="P44" s="20">
        <f t="shared" si="9"/>
        <v>6.0782241014799157</v>
      </c>
      <c r="Q44" s="20">
        <f t="shared" si="10"/>
        <v>60.200845665961943</v>
      </c>
      <c r="R44" s="21">
        <f t="shared" si="11"/>
        <v>8.8530655391120501</v>
      </c>
    </row>
    <row r="45" spans="1:18" x14ac:dyDescent="0.25">
      <c r="A45" s="3" t="s">
        <v>50</v>
      </c>
      <c r="B45" s="4">
        <v>15</v>
      </c>
      <c r="C45" s="4">
        <v>50</v>
      </c>
      <c r="D45" s="4">
        <v>136</v>
      </c>
      <c r="E45" s="4">
        <v>473</v>
      </c>
      <c r="F45" s="4">
        <v>347</v>
      </c>
      <c r="G45" s="4">
        <v>427</v>
      </c>
      <c r="H45" s="4">
        <v>684</v>
      </c>
      <c r="I45" s="4">
        <v>231</v>
      </c>
      <c r="J45" s="39">
        <f t="shared" si="3"/>
        <v>2363</v>
      </c>
      <c r="K45" s="20">
        <f t="shared" si="4"/>
        <v>0.63478628861616593</v>
      </c>
      <c r="L45" s="20">
        <f t="shared" si="5"/>
        <v>2.1159542953872195</v>
      </c>
      <c r="M45" s="20">
        <f t="shared" si="6"/>
        <v>5.7553956834532372</v>
      </c>
      <c r="N45" s="20">
        <f t="shared" si="7"/>
        <v>20.016927634363096</v>
      </c>
      <c r="O45" s="20">
        <f t="shared" si="8"/>
        <v>14.684722809987305</v>
      </c>
      <c r="P45" s="20">
        <f t="shared" si="9"/>
        <v>18.070249682606857</v>
      </c>
      <c r="Q45" s="20">
        <f t="shared" si="10"/>
        <v>28.946254760897165</v>
      </c>
      <c r="R45" s="21">
        <f t="shared" si="11"/>
        <v>9.7757088446889551</v>
      </c>
    </row>
    <row r="46" spans="1:18" x14ac:dyDescent="0.25">
      <c r="A46" s="3" t="s">
        <v>51</v>
      </c>
      <c r="B46" s="4">
        <v>105</v>
      </c>
      <c r="C46" s="4">
        <v>70</v>
      </c>
      <c r="D46" s="4">
        <v>131</v>
      </c>
      <c r="E46" s="4">
        <v>367</v>
      </c>
      <c r="F46" s="4">
        <v>412</v>
      </c>
      <c r="G46" s="4">
        <v>552</v>
      </c>
      <c r="H46" s="4">
        <v>803</v>
      </c>
      <c r="I46" s="4">
        <v>497</v>
      </c>
      <c r="J46" s="39">
        <f t="shared" si="3"/>
        <v>2937</v>
      </c>
      <c r="K46" s="20">
        <f t="shared" si="4"/>
        <v>3.5750766087844741</v>
      </c>
      <c r="L46" s="20">
        <f t="shared" si="5"/>
        <v>2.3833844058563161</v>
      </c>
      <c r="M46" s="20">
        <f t="shared" si="6"/>
        <v>4.4603336738168196</v>
      </c>
      <c r="N46" s="20">
        <f t="shared" si="7"/>
        <v>12.495743956418114</v>
      </c>
      <c r="O46" s="20">
        <f t="shared" si="8"/>
        <v>14.027919645897175</v>
      </c>
      <c r="P46" s="20">
        <f t="shared" si="9"/>
        <v>18.794688457609805</v>
      </c>
      <c r="Q46" s="20">
        <f t="shared" si="10"/>
        <v>27.340823970037452</v>
      </c>
      <c r="R46" s="21">
        <f t="shared" si="11"/>
        <v>16.922029281579842</v>
      </c>
    </row>
    <row r="47" spans="1:18" x14ac:dyDescent="0.25">
      <c r="A47" s="3" t="s">
        <v>52</v>
      </c>
      <c r="B47" s="4">
        <v>31</v>
      </c>
      <c r="C47" s="4">
        <v>177</v>
      </c>
      <c r="D47" s="4">
        <v>173</v>
      </c>
      <c r="E47" s="4">
        <v>1156</v>
      </c>
      <c r="F47" s="4">
        <v>1262</v>
      </c>
      <c r="G47" s="4">
        <v>1425</v>
      </c>
      <c r="H47" s="4">
        <v>1531</v>
      </c>
      <c r="I47" s="4">
        <v>719</v>
      </c>
      <c r="J47" s="39">
        <f t="shared" si="3"/>
        <v>6474</v>
      </c>
      <c r="K47" s="20">
        <f t="shared" si="4"/>
        <v>0.47883843064565956</v>
      </c>
      <c r="L47" s="20">
        <f t="shared" si="5"/>
        <v>2.7340129749768303</v>
      </c>
      <c r="M47" s="20">
        <f t="shared" si="6"/>
        <v>2.6722273710225517</v>
      </c>
      <c r="N47" s="20">
        <f t="shared" si="7"/>
        <v>17.856039542786529</v>
      </c>
      <c r="O47" s="20">
        <f t="shared" si="8"/>
        <v>19.493358047574915</v>
      </c>
      <c r="P47" s="20">
        <f t="shared" si="9"/>
        <v>22.011121408711769</v>
      </c>
      <c r="Q47" s="20">
        <f t="shared" si="10"/>
        <v>23.648439913500155</v>
      </c>
      <c r="R47" s="21">
        <f t="shared" si="11"/>
        <v>11.105962310781587</v>
      </c>
    </row>
    <row r="48" spans="1:18" x14ac:dyDescent="0.25">
      <c r="A48" s="3" t="s">
        <v>53</v>
      </c>
      <c r="B48" s="4">
        <v>10</v>
      </c>
      <c r="C48" s="4">
        <v>76</v>
      </c>
      <c r="D48" s="4">
        <v>131</v>
      </c>
      <c r="E48" s="4">
        <v>323</v>
      </c>
      <c r="F48" s="4">
        <v>293</v>
      </c>
      <c r="G48" s="4">
        <v>394</v>
      </c>
      <c r="H48" s="4">
        <v>369</v>
      </c>
      <c r="I48" s="4">
        <v>212</v>
      </c>
      <c r="J48" s="39">
        <f t="shared" si="3"/>
        <v>1808</v>
      </c>
      <c r="K48" s="20">
        <f t="shared" si="4"/>
        <v>0.55309734513274333</v>
      </c>
      <c r="L48" s="20">
        <f t="shared" si="5"/>
        <v>4.2035398230088497</v>
      </c>
      <c r="M48" s="20">
        <f t="shared" si="6"/>
        <v>7.2455752212389379</v>
      </c>
      <c r="N48" s="20">
        <f t="shared" si="7"/>
        <v>17.865044247787612</v>
      </c>
      <c r="O48" s="20">
        <f t="shared" si="8"/>
        <v>16.205752212389381</v>
      </c>
      <c r="P48" s="20">
        <f t="shared" si="9"/>
        <v>21.792035398230087</v>
      </c>
      <c r="Q48" s="20">
        <f t="shared" si="10"/>
        <v>20.409292035398231</v>
      </c>
      <c r="R48" s="21">
        <f t="shared" si="11"/>
        <v>11.725663716814159</v>
      </c>
    </row>
    <row r="49" spans="1:18" x14ac:dyDescent="0.25">
      <c r="A49" s="3" t="s">
        <v>54</v>
      </c>
      <c r="B49" s="4">
        <v>35</v>
      </c>
      <c r="C49" s="4">
        <v>85</v>
      </c>
      <c r="D49" s="4">
        <v>140</v>
      </c>
      <c r="E49" s="4">
        <v>369</v>
      </c>
      <c r="F49" s="4">
        <v>410</v>
      </c>
      <c r="G49" s="4">
        <v>449</v>
      </c>
      <c r="H49" s="4">
        <v>708</v>
      </c>
      <c r="I49" s="4">
        <v>236</v>
      </c>
      <c r="J49" s="39">
        <f t="shared" si="3"/>
        <v>2432</v>
      </c>
      <c r="K49" s="20">
        <f t="shared" si="4"/>
        <v>1.4391447368421053</v>
      </c>
      <c r="L49" s="20">
        <f t="shared" si="5"/>
        <v>3.4950657894736841</v>
      </c>
      <c r="M49" s="20">
        <f t="shared" si="6"/>
        <v>5.7565789473684212</v>
      </c>
      <c r="N49" s="20">
        <f t="shared" si="7"/>
        <v>15.172697368421053</v>
      </c>
      <c r="O49" s="20">
        <f t="shared" si="8"/>
        <v>16.858552631578949</v>
      </c>
      <c r="P49" s="20">
        <f t="shared" si="9"/>
        <v>18.462171052631579</v>
      </c>
      <c r="Q49" s="20">
        <f t="shared" si="10"/>
        <v>29.111842105263158</v>
      </c>
      <c r="R49" s="21">
        <f t="shared" si="11"/>
        <v>9.7039473684210531</v>
      </c>
    </row>
    <row r="50" spans="1:18" hidden="1" x14ac:dyDescent="0.25">
      <c r="A50" s="3" t="s">
        <v>55</v>
      </c>
      <c r="B50" s="4">
        <v>7</v>
      </c>
      <c r="C50" s="4">
        <v>955</v>
      </c>
      <c r="D50" s="4">
        <v>1708</v>
      </c>
      <c r="E50" s="4">
        <v>1561</v>
      </c>
      <c r="F50" s="4">
        <v>1488</v>
      </c>
      <c r="G50" s="4">
        <v>673</v>
      </c>
      <c r="H50" s="4">
        <v>7476</v>
      </c>
      <c r="I50" s="4">
        <v>1325</v>
      </c>
      <c r="J50" s="39">
        <f t="shared" si="3"/>
        <v>15193</v>
      </c>
      <c r="K50" s="20">
        <f t="shared" si="4"/>
        <v>4.6073849799249653E-2</v>
      </c>
      <c r="L50" s="20">
        <f t="shared" si="5"/>
        <v>6.2857895083262028</v>
      </c>
      <c r="M50" s="20">
        <f t="shared" si="6"/>
        <v>11.242019351016916</v>
      </c>
      <c r="N50" s="20">
        <f t="shared" si="7"/>
        <v>10.274468505232672</v>
      </c>
      <c r="O50" s="20">
        <f t="shared" si="8"/>
        <v>9.7939840716119271</v>
      </c>
      <c r="P50" s="20">
        <f t="shared" si="9"/>
        <v>4.4296715592707168</v>
      </c>
      <c r="Q50" s="20">
        <f t="shared" si="10"/>
        <v>49.206871585598634</v>
      </c>
      <c r="R50" s="21">
        <f t="shared" si="11"/>
        <v>8.7211215691436852</v>
      </c>
    </row>
    <row r="51" spans="1:18" x14ac:dyDescent="0.25">
      <c r="A51" s="3" t="s">
        <v>56</v>
      </c>
      <c r="B51" s="4">
        <v>87</v>
      </c>
      <c r="C51" s="4">
        <v>98</v>
      </c>
      <c r="D51" s="4">
        <v>217</v>
      </c>
      <c r="E51" s="4">
        <v>641</v>
      </c>
      <c r="F51" s="4">
        <v>462</v>
      </c>
      <c r="G51" s="4">
        <v>489</v>
      </c>
      <c r="H51" s="4">
        <v>693</v>
      </c>
      <c r="I51" s="4">
        <v>352</v>
      </c>
      <c r="J51" s="39">
        <f t="shared" si="3"/>
        <v>3039</v>
      </c>
      <c r="K51" s="20">
        <f t="shared" si="4"/>
        <v>2.8627838104639682</v>
      </c>
      <c r="L51" s="20">
        <f t="shared" si="5"/>
        <v>3.2247449819019414</v>
      </c>
      <c r="M51" s="20">
        <f t="shared" si="6"/>
        <v>7.1405067456400131</v>
      </c>
      <c r="N51" s="20">
        <f t="shared" si="7"/>
        <v>21.092464626521881</v>
      </c>
      <c r="O51" s="20">
        <f t="shared" si="8"/>
        <v>15.202369200394866</v>
      </c>
      <c r="P51" s="20">
        <f t="shared" si="9"/>
        <v>16.090819348469893</v>
      </c>
      <c r="Q51" s="20">
        <f t="shared" si="10"/>
        <v>22.803553800592301</v>
      </c>
      <c r="R51" s="21">
        <f t="shared" si="11"/>
        <v>11.582757486015137</v>
      </c>
    </row>
    <row r="52" spans="1:18" x14ac:dyDescent="0.25">
      <c r="A52" s="3" t="s">
        <v>57</v>
      </c>
      <c r="B52" s="4">
        <v>55</v>
      </c>
      <c r="C52" s="4">
        <v>63</v>
      </c>
      <c r="D52" s="4">
        <v>73</v>
      </c>
      <c r="E52" s="4">
        <v>276</v>
      </c>
      <c r="F52" s="4">
        <v>281</v>
      </c>
      <c r="G52" s="4">
        <v>305</v>
      </c>
      <c r="H52" s="4">
        <v>598</v>
      </c>
      <c r="I52" s="4">
        <v>210</v>
      </c>
      <c r="J52" s="39">
        <f t="shared" si="3"/>
        <v>1861</v>
      </c>
      <c r="K52" s="20">
        <f t="shared" si="4"/>
        <v>2.955400322407308</v>
      </c>
      <c r="L52" s="20">
        <f t="shared" si="5"/>
        <v>3.3852767329392801</v>
      </c>
      <c r="M52" s="20">
        <f t="shared" si="6"/>
        <v>3.922622246104245</v>
      </c>
      <c r="N52" s="20">
        <f t="shared" si="7"/>
        <v>14.830736163353036</v>
      </c>
      <c r="O52" s="20">
        <f t="shared" si="8"/>
        <v>15.099408919935518</v>
      </c>
      <c r="P52" s="20">
        <f t="shared" si="9"/>
        <v>16.389038151531434</v>
      </c>
      <c r="Q52" s="20">
        <f t="shared" si="10"/>
        <v>32.133261687264913</v>
      </c>
      <c r="R52" s="21">
        <f t="shared" si="11"/>
        <v>11.284255776464267</v>
      </c>
    </row>
    <row r="53" spans="1:18" x14ac:dyDescent="0.25">
      <c r="A53" s="3" t="s">
        <v>58</v>
      </c>
      <c r="B53" s="4">
        <v>15</v>
      </c>
      <c r="C53" s="4">
        <v>0</v>
      </c>
      <c r="D53" s="4">
        <v>25</v>
      </c>
      <c r="E53" s="4">
        <v>34</v>
      </c>
      <c r="F53" s="4">
        <v>69</v>
      </c>
      <c r="G53" s="4">
        <v>94</v>
      </c>
      <c r="H53" s="4">
        <v>108</v>
      </c>
      <c r="I53" s="4">
        <v>69</v>
      </c>
      <c r="J53" s="39">
        <f t="shared" si="3"/>
        <v>414</v>
      </c>
      <c r="K53" s="20">
        <f t="shared" si="4"/>
        <v>3.6231884057971016</v>
      </c>
      <c r="L53" s="20">
        <f t="shared" si="5"/>
        <v>0</v>
      </c>
      <c r="M53" s="20">
        <f t="shared" si="6"/>
        <v>6.0386473429951693</v>
      </c>
      <c r="N53" s="20">
        <f t="shared" si="7"/>
        <v>8.2125603864734291</v>
      </c>
      <c r="O53" s="20">
        <f t="shared" si="8"/>
        <v>16.666666666666668</v>
      </c>
      <c r="P53" s="20">
        <f t="shared" si="9"/>
        <v>22.705314009661837</v>
      </c>
      <c r="Q53" s="20">
        <f t="shared" si="10"/>
        <v>26.086956521739129</v>
      </c>
      <c r="R53" s="21">
        <f t="shared" si="11"/>
        <v>16.666666666666668</v>
      </c>
    </row>
    <row r="54" spans="1:18" x14ac:dyDescent="0.25">
      <c r="A54" s="3" t="s">
        <v>59</v>
      </c>
      <c r="B54" s="4">
        <v>62</v>
      </c>
      <c r="C54" s="4">
        <v>131</v>
      </c>
      <c r="D54" s="4">
        <v>187</v>
      </c>
      <c r="E54" s="4">
        <v>348</v>
      </c>
      <c r="F54" s="4">
        <v>433</v>
      </c>
      <c r="G54" s="4">
        <v>469</v>
      </c>
      <c r="H54" s="4">
        <v>720</v>
      </c>
      <c r="I54" s="4">
        <v>273</v>
      </c>
      <c r="J54" s="39">
        <f t="shared" si="3"/>
        <v>2623</v>
      </c>
      <c r="K54" s="20">
        <f t="shared" si="4"/>
        <v>2.3637056805184904</v>
      </c>
      <c r="L54" s="20">
        <f t="shared" si="5"/>
        <v>4.9942813572245521</v>
      </c>
      <c r="M54" s="20">
        <f t="shared" si="6"/>
        <v>7.1292413267251238</v>
      </c>
      <c r="N54" s="20">
        <f t="shared" si="7"/>
        <v>13.267251239039268</v>
      </c>
      <c r="O54" s="20">
        <f t="shared" si="8"/>
        <v>16.507815478459779</v>
      </c>
      <c r="P54" s="20">
        <f t="shared" si="9"/>
        <v>17.880289744567289</v>
      </c>
      <c r="Q54" s="20">
        <f t="shared" si="10"/>
        <v>27.44948532215021</v>
      </c>
      <c r="R54" s="21">
        <f t="shared" si="11"/>
        <v>10.407929851315288</v>
      </c>
    </row>
    <row r="55" spans="1:18" x14ac:dyDescent="0.25">
      <c r="A55" s="3" t="s">
        <v>60</v>
      </c>
      <c r="B55" s="4">
        <v>35</v>
      </c>
      <c r="C55" s="4">
        <v>66</v>
      </c>
      <c r="D55" s="4">
        <v>75</v>
      </c>
      <c r="E55" s="4">
        <v>264</v>
      </c>
      <c r="F55" s="4">
        <v>284</v>
      </c>
      <c r="G55" s="4">
        <v>273</v>
      </c>
      <c r="H55" s="4">
        <v>308</v>
      </c>
      <c r="I55" s="4">
        <v>142</v>
      </c>
      <c r="J55" s="39">
        <f t="shared" si="3"/>
        <v>1447</v>
      </c>
      <c r="K55" s="20">
        <f t="shared" si="4"/>
        <v>2.4187975120939877</v>
      </c>
      <c r="L55" s="20">
        <f t="shared" si="5"/>
        <v>4.5611610228058055</v>
      </c>
      <c r="M55" s="20">
        <f t="shared" si="6"/>
        <v>5.1831375259156873</v>
      </c>
      <c r="N55" s="20">
        <f t="shared" si="7"/>
        <v>18.244644091223222</v>
      </c>
      <c r="O55" s="20">
        <f t="shared" si="8"/>
        <v>19.626814098134069</v>
      </c>
      <c r="P55" s="20">
        <f t="shared" si="9"/>
        <v>18.866620594333103</v>
      </c>
      <c r="Q55" s="20">
        <f t="shared" si="10"/>
        <v>21.285418106427091</v>
      </c>
      <c r="R55" s="21">
        <f t="shared" si="11"/>
        <v>9.8134070490670346</v>
      </c>
    </row>
    <row r="56" spans="1:18" x14ac:dyDescent="0.25">
      <c r="A56" s="3" t="s">
        <v>61</v>
      </c>
      <c r="B56" s="4">
        <v>16</v>
      </c>
      <c r="C56" s="4">
        <v>72</v>
      </c>
      <c r="D56" s="4">
        <v>263</v>
      </c>
      <c r="E56" s="4">
        <v>591</v>
      </c>
      <c r="F56" s="4">
        <v>426</v>
      </c>
      <c r="G56" s="4">
        <v>565</v>
      </c>
      <c r="H56" s="4">
        <v>928</v>
      </c>
      <c r="I56" s="4">
        <v>277</v>
      </c>
      <c r="J56" s="39">
        <f t="shared" si="3"/>
        <v>3138</v>
      </c>
      <c r="K56" s="20">
        <f t="shared" si="4"/>
        <v>0.50987890376035694</v>
      </c>
      <c r="L56" s="20">
        <f t="shared" si="5"/>
        <v>2.2944550669216062</v>
      </c>
      <c r="M56" s="20">
        <f t="shared" si="6"/>
        <v>8.381134480560867</v>
      </c>
      <c r="N56" s="20">
        <f t="shared" si="7"/>
        <v>18.833652007648183</v>
      </c>
      <c r="O56" s="20">
        <f t="shared" si="8"/>
        <v>13.575525812619503</v>
      </c>
      <c r="P56" s="20">
        <f t="shared" si="9"/>
        <v>18.005098789037604</v>
      </c>
      <c r="Q56" s="20">
        <f t="shared" si="10"/>
        <v>29.572976418100701</v>
      </c>
      <c r="R56" s="21">
        <f t="shared" si="11"/>
        <v>8.8272785213511789</v>
      </c>
    </row>
    <row r="57" spans="1:18" x14ac:dyDescent="0.25">
      <c r="A57" s="3" t="s">
        <v>62</v>
      </c>
      <c r="B57" s="4">
        <v>21</v>
      </c>
      <c r="C57" s="4">
        <v>136</v>
      </c>
      <c r="D57" s="4">
        <v>409</v>
      </c>
      <c r="E57" s="4">
        <v>820</v>
      </c>
      <c r="F57" s="4">
        <v>608</v>
      </c>
      <c r="G57" s="4">
        <v>582</v>
      </c>
      <c r="H57" s="4">
        <v>972</v>
      </c>
      <c r="I57" s="4">
        <v>460</v>
      </c>
      <c r="J57" s="39">
        <f t="shared" si="3"/>
        <v>4008</v>
      </c>
      <c r="K57" s="20">
        <f t="shared" si="4"/>
        <v>0.5239520958083832</v>
      </c>
      <c r="L57" s="20">
        <f t="shared" si="5"/>
        <v>3.3932135728542914</v>
      </c>
      <c r="M57" s="20">
        <f t="shared" si="6"/>
        <v>10.204590818363274</v>
      </c>
      <c r="N57" s="20">
        <f t="shared" si="7"/>
        <v>20.459081836327346</v>
      </c>
      <c r="O57" s="20">
        <f t="shared" si="8"/>
        <v>15.169660678642714</v>
      </c>
      <c r="P57" s="20">
        <f t="shared" si="9"/>
        <v>14.520958083832335</v>
      </c>
      <c r="Q57" s="20">
        <f t="shared" si="10"/>
        <v>24.251497005988025</v>
      </c>
      <c r="R57" s="21">
        <f t="shared" si="11"/>
        <v>11.477045908183634</v>
      </c>
    </row>
    <row r="58" spans="1:18" x14ac:dyDescent="0.25">
      <c r="A58" s="3" t="s">
        <v>63</v>
      </c>
      <c r="B58" s="4">
        <v>41</v>
      </c>
      <c r="C58" s="4">
        <v>26</v>
      </c>
      <c r="D58" s="4">
        <v>15</v>
      </c>
      <c r="E58" s="4">
        <v>77</v>
      </c>
      <c r="F58" s="4">
        <v>56</v>
      </c>
      <c r="G58" s="4">
        <v>103</v>
      </c>
      <c r="H58" s="4">
        <v>216</v>
      </c>
      <c r="I58" s="4">
        <v>77</v>
      </c>
      <c r="J58" s="39">
        <f t="shared" si="3"/>
        <v>611</v>
      </c>
      <c r="K58" s="20">
        <f t="shared" si="4"/>
        <v>6.7103109656301143</v>
      </c>
      <c r="L58" s="20">
        <f t="shared" si="5"/>
        <v>4.2553191489361701</v>
      </c>
      <c r="M58" s="20">
        <f t="shared" si="6"/>
        <v>2.4549918166939442</v>
      </c>
      <c r="N58" s="20">
        <f t="shared" si="7"/>
        <v>12.602291325695582</v>
      </c>
      <c r="O58" s="20">
        <f t="shared" si="8"/>
        <v>9.1653027823240585</v>
      </c>
      <c r="P58" s="20">
        <f t="shared" si="9"/>
        <v>16.857610474631752</v>
      </c>
      <c r="Q58" s="20">
        <f t="shared" si="10"/>
        <v>35.351882160392798</v>
      </c>
      <c r="R58" s="21">
        <f t="shared" si="11"/>
        <v>12.602291325695582</v>
      </c>
    </row>
    <row r="59" spans="1:18" x14ac:dyDescent="0.25">
      <c r="A59" s="3" t="s">
        <v>64</v>
      </c>
      <c r="B59" s="4">
        <v>30</v>
      </c>
      <c r="C59" s="4">
        <v>249</v>
      </c>
      <c r="D59" s="4">
        <v>861</v>
      </c>
      <c r="E59" s="4">
        <v>1254</v>
      </c>
      <c r="F59" s="4">
        <v>1001</v>
      </c>
      <c r="G59" s="4">
        <v>572</v>
      </c>
      <c r="H59" s="4">
        <v>752</v>
      </c>
      <c r="I59" s="4">
        <v>563</v>
      </c>
      <c r="J59" s="39">
        <f t="shared" si="3"/>
        <v>5282</v>
      </c>
      <c r="K59" s="20">
        <f t="shared" si="4"/>
        <v>0.56796667928814848</v>
      </c>
      <c r="L59" s="20">
        <f t="shared" si="5"/>
        <v>4.7141234380916321</v>
      </c>
      <c r="M59" s="20">
        <f t="shared" si="6"/>
        <v>16.30064369556986</v>
      </c>
      <c r="N59" s="20">
        <f t="shared" si="7"/>
        <v>23.741007194244606</v>
      </c>
      <c r="O59" s="20">
        <f t="shared" si="8"/>
        <v>18.95115486558122</v>
      </c>
      <c r="P59" s="20">
        <f t="shared" si="9"/>
        <v>10.829231351760697</v>
      </c>
      <c r="Q59" s="20">
        <f t="shared" si="10"/>
        <v>14.237031427489587</v>
      </c>
      <c r="R59" s="21">
        <f t="shared" si="11"/>
        <v>10.658841347974253</v>
      </c>
    </row>
    <row r="60" spans="1:18" x14ac:dyDescent="0.25">
      <c r="A60" s="3" t="s">
        <v>65</v>
      </c>
      <c r="B60" s="4">
        <v>105</v>
      </c>
      <c r="C60" s="4">
        <v>179</v>
      </c>
      <c r="D60" s="4">
        <v>214</v>
      </c>
      <c r="E60" s="4">
        <v>483</v>
      </c>
      <c r="F60" s="4">
        <v>623</v>
      </c>
      <c r="G60" s="4">
        <v>757</v>
      </c>
      <c r="H60" s="4">
        <v>1436</v>
      </c>
      <c r="I60" s="4">
        <v>548</v>
      </c>
      <c r="J60" s="39">
        <f t="shared" si="3"/>
        <v>4345</v>
      </c>
      <c r="K60" s="20">
        <f t="shared" si="4"/>
        <v>2.4165707710011506</v>
      </c>
      <c r="L60" s="20">
        <f t="shared" si="5"/>
        <v>4.1196777905638662</v>
      </c>
      <c r="M60" s="20">
        <f t="shared" si="6"/>
        <v>4.9252013808975832</v>
      </c>
      <c r="N60" s="20">
        <f t="shared" si="7"/>
        <v>11.116225546605293</v>
      </c>
      <c r="O60" s="20">
        <f t="shared" si="8"/>
        <v>14.338319907940161</v>
      </c>
      <c r="P60" s="20">
        <f t="shared" si="9"/>
        <v>17.422324510932107</v>
      </c>
      <c r="Q60" s="20">
        <f t="shared" si="10"/>
        <v>33.049482163406211</v>
      </c>
      <c r="R60" s="21">
        <f t="shared" si="11"/>
        <v>12.612197928653625</v>
      </c>
    </row>
    <row r="61" spans="1:18" x14ac:dyDescent="0.25">
      <c r="A61" s="3" t="s">
        <v>66</v>
      </c>
      <c r="B61" s="4">
        <v>40</v>
      </c>
      <c r="C61" s="4">
        <v>140</v>
      </c>
      <c r="D61" s="4">
        <v>145</v>
      </c>
      <c r="E61" s="4">
        <v>415</v>
      </c>
      <c r="F61" s="4">
        <v>380</v>
      </c>
      <c r="G61" s="4">
        <v>540</v>
      </c>
      <c r="H61" s="4">
        <v>885</v>
      </c>
      <c r="I61" s="4">
        <v>390</v>
      </c>
      <c r="J61" s="39">
        <f t="shared" si="3"/>
        <v>2935</v>
      </c>
      <c r="K61" s="20">
        <f t="shared" si="4"/>
        <v>1.362862010221465</v>
      </c>
      <c r="L61" s="20">
        <f t="shared" si="5"/>
        <v>4.7700170357751279</v>
      </c>
      <c r="M61" s="20">
        <f t="shared" si="6"/>
        <v>4.9403747870528107</v>
      </c>
      <c r="N61" s="20">
        <f t="shared" si="7"/>
        <v>14.139693356047701</v>
      </c>
      <c r="O61" s="20">
        <f t="shared" si="8"/>
        <v>12.947189097103918</v>
      </c>
      <c r="P61" s="20">
        <f t="shared" si="9"/>
        <v>18.398637137989777</v>
      </c>
      <c r="Q61" s="20">
        <f t="shared" si="10"/>
        <v>30.153321976149915</v>
      </c>
      <c r="R61" s="21">
        <f t="shared" si="11"/>
        <v>13.287904599659285</v>
      </c>
    </row>
    <row r="62" spans="1:18" hidden="1" x14ac:dyDescent="0.25">
      <c r="A62" s="3" t="s">
        <v>67</v>
      </c>
      <c r="B62" s="4">
        <v>155</v>
      </c>
      <c r="C62" s="4">
        <v>709</v>
      </c>
      <c r="D62" s="4">
        <v>1368</v>
      </c>
      <c r="E62" s="4">
        <v>2118</v>
      </c>
      <c r="F62" s="4">
        <v>2037</v>
      </c>
      <c r="G62" s="4">
        <v>1293</v>
      </c>
      <c r="H62" s="4">
        <v>5432</v>
      </c>
      <c r="I62" s="4">
        <v>1397</v>
      </c>
      <c r="J62" s="39">
        <f t="shared" si="3"/>
        <v>14509</v>
      </c>
      <c r="K62" s="20">
        <f t="shared" si="4"/>
        <v>1.0683024329726376</v>
      </c>
      <c r="L62" s="20">
        <f t="shared" si="5"/>
        <v>4.8866220966296785</v>
      </c>
      <c r="M62" s="20">
        <f t="shared" si="6"/>
        <v>9.4286305052036674</v>
      </c>
      <c r="N62" s="20">
        <f t="shared" si="7"/>
        <v>14.59783582603901</v>
      </c>
      <c r="O62" s="20">
        <f t="shared" si="8"/>
        <v>14.039561651388793</v>
      </c>
      <c r="P62" s="20">
        <f t="shared" si="9"/>
        <v>8.9117099731201321</v>
      </c>
      <c r="Q62" s="20">
        <f t="shared" si="10"/>
        <v>37.438831070370114</v>
      </c>
      <c r="R62" s="21">
        <f t="shared" si="11"/>
        <v>9.6285064442759669</v>
      </c>
    </row>
    <row r="63" spans="1:18" x14ac:dyDescent="0.25">
      <c r="A63" s="3" t="s">
        <v>68</v>
      </c>
      <c r="B63" s="4">
        <v>39</v>
      </c>
      <c r="C63" s="4">
        <v>194</v>
      </c>
      <c r="D63" s="4">
        <v>582</v>
      </c>
      <c r="E63" s="4">
        <v>665</v>
      </c>
      <c r="F63" s="4">
        <v>582</v>
      </c>
      <c r="G63" s="4">
        <v>388</v>
      </c>
      <c r="H63" s="4">
        <v>958</v>
      </c>
      <c r="I63" s="4">
        <v>519</v>
      </c>
      <c r="J63" s="39">
        <f t="shared" si="3"/>
        <v>3927</v>
      </c>
      <c r="K63" s="20">
        <f t="shared" si="4"/>
        <v>0.99312452253628725</v>
      </c>
      <c r="L63" s="20">
        <f t="shared" si="5"/>
        <v>4.9401578813343523</v>
      </c>
      <c r="M63" s="20">
        <f t="shared" si="6"/>
        <v>14.820473644003055</v>
      </c>
      <c r="N63" s="20">
        <f t="shared" si="7"/>
        <v>16.934046345811051</v>
      </c>
      <c r="O63" s="20">
        <f t="shared" si="8"/>
        <v>14.820473644003055</v>
      </c>
      <c r="P63" s="20">
        <f t="shared" si="9"/>
        <v>9.8803157626687046</v>
      </c>
      <c r="Q63" s="20">
        <f t="shared" si="10"/>
        <v>24.395212630506748</v>
      </c>
      <c r="R63" s="21">
        <f t="shared" si="11"/>
        <v>13.216195569136746</v>
      </c>
    </row>
    <row r="64" spans="1:18" x14ac:dyDescent="0.25">
      <c r="A64" s="3" t="s">
        <v>69</v>
      </c>
      <c r="B64" s="4">
        <v>10</v>
      </c>
      <c r="C64" s="4">
        <v>257</v>
      </c>
      <c r="D64" s="4">
        <v>622</v>
      </c>
      <c r="E64" s="4">
        <v>848</v>
      </c>
      <c r="F64" s="4">
        <v>740</v>
      </c>
      <c r="G64" s="4">
        <v>405</v>
      </c>
      <c r="H64" s="4">
        <v>1575</v>
      </c>
      <c r="I64" s="4">
        <v>586</v>
      </c>
      <c r="J64" s="39">
        <f t="shared" si="3"/>
        <v>5043</v>
      </c>
      <c r="K64" s="20">
        <f t="shared" si="4"/>
        <v>0.19829466587348801</v>
      </c>
      <c r="L64" s="20">
        <f t="shared" si="5"/>
        <v>5.0961729129486413</v>
      </c>
      <c r="M64" s="20">
        <f t="shared" si="6"/>
        <v>12.333928217330953</v>
      </c>
      <c r="N64" s="20">
        <f t="shared" si="7"/>
        <v>16.815387666071782</v>
      </c>
      <c r="O64" s="20">
        <f t="shared" si="8"/>
        <v>14.673805274638113</v>
      </c>
      <c r="P64" s="20">
        <f t="shared" si="9"/>
        <v>8.0309339678762637</v>
      </c>
      <c r="Q64" s="20">
        <f t="shared" si="10"/>
        <v>31.231409875074359</v>
      </c>
      <c r="R64" s="21">
        <f t="shared" si="11"/>
        <v>11.620067420186396</v>
      </c>
    </row>
    <row r="65" spans="1:18" x14ac:dyDescent="0.25">
      <c r="A65" s="3" t="s">
        <v>70</v>
      </c>
      <c r="B65" s="4">
        <v>61</v>
      </c>
      <c r="C65" s="4">
        <v>227</v>
      </c>
      <c r="D65" s="4">
        <v>282</v>
      </c>
      <c r="E65" s="4">
        <v>941</v>
      </c>
      <c r="F65" s="4">
        <v>984</v>
      </c>
      <c r="G65" s="4">
        <v>1016</v>
      </c>
      <c r="H65" s="4">
        <v>1613</v>
      </c>
      <c r="I65" s="4">
        <v>709</v>
      </c>
      <c r="J65" s="39">
        <f t="shared" si="3"/>
        <v>5833</v>
      </c>
      <c r="K65" s="20">
        <f t="shared" si="4"/>
        <v>1.045774044231099</v>
      </c>
      <c r="L65" s="20">
        <f t="shared" si="5"/>
        <v>3.891650951482942</v>
      </c>
      <c r="M65" s="20">
        <f t="shared" si="6"/>
        <v>4.834561974969998</v>
      </c>
      <c r="N65" s="20">
        <f t="shared" si="7"/>
        <v>16.132350420024</v>
      </c>
      <c r="O65" s="20">
        <f t="shared" si="8"/>
        <v>16.869535402022972</v>
      </c>
      <c r="P65" s="20">
        <f t="shared" si="9"/>
        <v>17.418138179324533</v>
      </c>
      <c r="Q65" s="20">
        <f t="shared" si="10"/>
        <v>27.653008743356764</v>
      </c>
      <c r="R65" s="21">
        <f t="shared" si="11"/>
        <v>12.15498028458769</v>
      </c>
    </row>
    <row r="66" spans="1:18" x14ac:dyDescent="0.25">
      <c r="A66" s="3" t="s">
        <v>71</v>
      </c>
      <c r="B66" s="4">
        <v>61</v>
      </c>
      <c r="C66" s="4">
        <v>207</v>
      </c>
      <c r="D66" s="4">
        <v>540</v>
      </c>
      <c r="E66" s="4">
        <v>1047</v>
      </c>
      <c r="F66" s="4">
        <v>918</v>
      </c>
      <c r="G66" s="4">
        <v>747</v>
      </c>
      <c r="H66" s="4">
        <v>1143</v>
      </c>
      <c r="I66" s="4">
        <v>542</v>
      </c>
      <c r="J66" s="39">
        <f t="shared" si="3"/>
        <v>5205</v>
      </c>
      <c r="K66" s="20">
        <f t="shared" si="4"/>
        <v>1.1719500480307397</v>
      </c>
      <c r="L66" s="20">
        <f t="shared" si="5"/>
        <v>3.9769452449567724</v>
      </c>
      <c r="M66" s="20">
        <f t="shared" si="6"/>
        <v>10.37463976945245</v>
      </c>
      <c r="N66" s="20">
        <f t="shared" si="7"/>
        <v>20.115273775216139</v>
      </c>
      <c r="O66" s="20">
        <f t="shared" si="8"/>
        <v>17.636887608069163</v>
      </c>
      <c r="P66" s="20">
        <f t="shared" si="9"/>
        <v>14.351585014409222</v>
      </c>
      <c r="Q66" s="20">
        <f t="shared" si="10"/>
        <v>21.959654178674352</v>
      </c>
      <c r="R66" s="21">
        <f t="shared" si="11"/>
        <v>10.413064361191163</v>
      </c>
    </row>
    <row r="67" spans="1:18" x14ac:dyDescent="0.25">
      <c r="A67" s="3" t="s">
        <v>72</v>
      </c>
      <c r="B67" s="4">
        <v>0</v>
      </c>
      <c r="C67" s="4">
        <v>120</v>
      </c>
      <c r="D67" s="4">
        <v>576</v>
      </c>
      <c r="E67" s="4">
        <v>703</v>
      </c>
      <c r="F67" s="4">
        <v>497</v>
      </c>
      <c r="G67" s="4">
        <v>386</v>
      </c>
      <c r="H67" s="4">
        <v>675</v>
      </c>
      <c r="I67" s="4">
        <v>405</v>
      </c>
      <c r="J67" s="39">
        <f t="shared" si="3"/>
        <v>3362</v>
      </c>
      <c r="K67" s="20">
        <f t="shared" si="4"/>
        <v>0</v>
      </c>
      <c r="L67" s="20">
        <f t="shared" si="5"/>
        <v>3.569303985722784</v>
      </c>
      <c r="M67" s="20">
        <f t="shared" si="6"/>
        <v>17.132659131469364</v>
      </c>
      <c r="N67" s="20">
        <f t="shared" si="7"/>
        <v>20.91017251635931</v>
      </c>
      <c r="O67" s="20">
        <f t="shared" si="8"/>
        <v>14.782867340868531</v>
      </c>
      <c r="P67" s="20">
        <f t="shared" si="9"/>
        <v>11.481261154074955</v>
      </c>
      <c r="Q67" s="20">
        <f t="shared" si="10"/>
        <v>20.07733491969066</v>
      </c>
      <c r="R67" s="21">
        <f t="shared" si="11"/>
        <v>12.046400951814396</v>
      </c>
    </row>
    <row r="68" spans="1:18" x14ac:dyDescent="0.25">
      <c r="A68" s="3" t="s">
        <v>73</v>
      </c>
      <c r="B68" s="4">
        <v>30</v>
      </c>
      <c r="C68" s="4">
        <v>60</v>
      </c>
      <c r="D68" s="4">
        <v>39</v>
      </c>
      <c r="E68" s="4">
        <v>162</v>
      </c>
      <c r="F68" s="4">
        <v>267</v>
      </c>
      <c r="G68" s="4">
        <v>375</v>
      </c>
      <c r="H68" s="4">
        <v>497</v>
      </c>
      <c r="I68" s="4">
        <v>171</v>
      </c>
      <c r="J68" s="39">
        <f t="shared" ref="J68:J131" si="12">SUM(B68:I68)</f>
        <v>1601</v>
      </c>
      <c r="K68" s="20">
        <f t="shared" ref="K68:K131" si="13">B68*100/$J68</f>
        <v>1.8738288569643973</v>
      </c>
      <c r="L68" s="20">
        <f t="shared" ref="L68:L131" si="14">C68*100/$J68</f>
        <v>3.7476577139287945</v>
      </c>
      <c r="M68" s="20">
        <f t="shared" ref="M68:M131" si="15">D68*100/$J68</f>
        <v>2.4359775140537163</v>
      </c>
      <c r="N68" s="20">
        <f t="shared" ref="N68:N131" si="16">E68*100/$J68</f>
        <v>10.118675827607746</v>
      </c>
      <c r="O68" s="20">
        <f t="shared" ref="O68:O131" si="17">F68*100/$J68</f>
        <v>16.677076826983136</v>
      </c>
      <c r="P68" s="20">
        <f t="shared" ref="P68:P131" si="18">G68*100/$J68</f>
        <v>23.422860712054966</v>
      </c>
      <c r="Q68" s="20">
        <f t="shared" ref="Q68:Q131" si="19">H68*100/$J68</f>
        <v>31.043098063710183</v>
      </c>
      <c r="R68" s="21">
        <f t="shared" ref="R68:R131" si="20">I68*100/$J68</f>
        <v>10.680824484697064</v>
      </c>
    </row>
    <row r="69" spans="1:18" x14ac:dyDescent="0.25">
      <c r="A69" s="3" t="s">
        <v>74</v>
      </c>
      <c r="B69" s="4">
        <v>25</v>
      </c>
      <c r="C69" s="4">
        <v>30</v>
      </c>
      <c r="D69" s="4">
        <v>95</v>
      </c>
      <c r="E69" s="4">
        <v>105</v>
      </c>
      <c r="F69" s="4">
        <v>199</v>
      </c>
      <c r="G69" s="4">
        <v>184</v>
      </c>
      <c r="H69" s="4">
        <v>339</v>
      </c>
      <c r="I69" s="4">
        <v>110</v>
      </c>
      <c r="J69" s="39">
        <f t="shared" si="12"/>
        <v>1087</v>
      </c>
      <c r="K69" s="20">
        <f t="shared" si="13"/>
        <v>2.2999080036798527</v>
      </c>
      <c r="L69" s="20">
        <f t="shared" si="14"/>
        <v>2.7598896044158234</v>
      </c>
      <c r="M69" s="20">
        <f t="shared" si="15"/>
        <v>8.7396504139834406</v>
      </c>
      <c r="N69" s="20">
        <f t="shared" si="16"/>
        <v>9.6596136154553811</v>
      </c>
      <c r="O69" s="20">
        <f t="shared" si="17"/>
        <v>18.307267709291629</v>
      </c>
      <c r="P69" s="20">
        <f t="shared" si="18"/>
        <v>16.927322907083717</v>
      </c>
      <c r="Q69" s="20">
        <f t="shared" si="19"/>
        <v>31.186752529898804</v>
      </c>
      <c r="R69" s="21">
        <f t="shared" si="20"/>
        <v>10.119595216191353</v>
      </c>
    </row>
    <row r="70" spans="1:18" x14ac:dyDescent="0.25">
      <c r="A70" s="3" t="s">
        <v>75</v>
      </c>
      <c r="B70" s="4">
        <v>15</v>
      </c>
      <c r="C70" s="4">
        <v>82</v>
      </c>
      <c r="D70" s="4">
        <v>149</v>
      </c>
      <c r="E70" s="4">
        <v>323</v>
      </c>
      <c r="F70" s="4">
        <v>400</v>
      </c>
      <c r="G70" s="4">
        <v>430</v>
      </c>
      <c r="H70" s="4">
        <v>582</v>
      </c>
      <c r="I70" s="4">
        <v>153</v>
      </c>
      <c r="J70" s="39">
        <f t="shared" si="12"/>
        <v>2134</v>
      </c>
      <c r="K70" s="20">
        <f t="shared" si="13"/>
        <v>0.70290534208059985</v>
      </c>
      <c r="L70" s="20">
        <f t="shared" si="14"/>
        <v>3.8425492033739457</v>
      </c>
      <c r="M70" s="20">
        <f t="shared" si="15"/>
        <v>6.9821930646672916</v>
      </c>
      <c r="N70" s="20">
        <f t="shared" si="16"/>
        <v>15.135895032802249</v>
      </c>
      <c r="O70" s="20">
        <f t="shared" si="17"/>
        <v>18.744142455482663</v>
      </c>
      <c r="P70" s="20">
        <f t="shared" si="18"/>
        <v>20.149953139643863</v>
      </c>
      <c r="Q70" s="20">
        <f t="shared" si="19"/>
        <v>27.272727272727273</v>
      </c>
      <c r="R70" s="21">
        <f t="shared" si="20"/>
        <v>7.1696344892221182</v>
      </c>
    </row>
    <row r="71" spans="1:18" x14ac:dyDescent="0.25">
      <c r="A71" s="3" t="s">
        <v>76</v>
      </c>
      <c r="B71" s="4">
        <v>5</v>
      </c>
      <c r="C71" s="4">
        <v>20</v>
      </c>
      <c r="D71" s="4">
        <v>5</v>
      </c>
      <c r="E71" s="4">
        <v>30</v>
      </c>
      <c r="F71" s="4">
        <v>59</v>
      </c>
      <c r="G71" s="4">
        <v>57</v>
      </c>
      <c r="H71" s="4">
        <v>51</v>
      </c>
      <c r="I71" s="4">
        <v>30</v>
      </c>
      <c r="J71" s="39">
        <f t="shared" si="12"/>
        <v>257</v>
      </c>
      <c r="K71" s="20">
        <f t="shared" si="13"/>
        <v>1.9455252918287937</v>
      </c>
      <c r="L71" s="20">
        <f t="shared" si="14"/>
        <v>7.782101167315175</v>
      </c>
      <c r="M71" s="20">
        <f t="shared" si="15"/>
        <v>1.9455252918287937</v>
      </c>
      <c r="N71" s="20">
        <f t="shared" si="16"/>
        <v>11.673151750972762</v>
      </c>
      <c r="O71" s="20">
        <f t="shared" si="17"/>
        <v>22.957198443579767</v>
      </c>
      <c r="P71" s="20">
        <f t="shared" si="18"/>
        <v>22.178988326848248</v>
      </c>
      <c r="Q71" s="20">
        <f t="shared" si="19"/>
        <v>19.844357976653697</v>
      </c>
      <c r="R71" s="21">
        <f t="shared" si="20"/>
        <v>11.673151750972762</v>
      </c>
    </row>
    <row r="72" spans="1:18" x14ac:dyDescent="0.25">
      <c r="A72" s="3" t="s">
        <v>77</v>
      </c>
      <c r="B72" s="4">
        <v>40</v>
      </c>
      <c r="C72" s="4">
        <v>100</v>
      </c>
      <c r="D72" s="4">
        <v>224</v>
      </c>
      <c r="E72" s="4">
        <v>493</v>
      </c>
      <c r="F72" s="4">
        <v>398</v>
      </c>
      <c r="G72" s="4">
        <v>488</v>
      </c>
      <c r="H72" s="4">
        <v>587</v>
      </c>
      <c r="I72" s="4">
        <v>274</v>
      </c>
      <c r="J72" s="39">
        <f t="shared" si="12"/>
        <v>2604</v>
      </c>
      <c r="K72" s="20">
        <f t="shared" si="13"/>
        <v>1.5360983102918586</v>
      </c>
      <c r="L72" s="20">
        <f t="shared" si="14"/>
        <v>3.8402457757296466</v>
      </c>
      <c r="M72" s="20">
        <f t="shared" si="15"/>
        <v>8.6021505376344081</v>
      </c>
      <c r="N72" s="20">
        <f t="shared" si="16"/>
        <v>18.932411674347158</v>
      </c>
      <c r="O72" s="20">
        <f t="shared" si="17"/>
        <v>15.284178187403993</v>
      </c>
      <c r="P72" s="20">
        <f t="shared" si="18"/>
        <v>18.740399385560675</v>
      </c>
      <c r="Q72" s="20">
        <f t="shared" si="19"/>
        <v>22.542242703533027</v>
      </c>
      <c r="R72" s="21">
        <f t="shared" si="20"/>
        <v>10.522273425499233</v>
      </c>
    </row>
    <row r="73" spans="1:18" x14ac:dyDescent="0.25">
      <c r="A73" s="3" t="s">
        <v>78</v>
      </c>
      <c r="B73" s="4">
        <v>26</v>
      </c>
      <c r="C73" s="4">
        <v>36</v>
      </c>
      <c r="D73" s="4">
        <v>46</v>
      </c>
      <c r="E73" s="4">
        <v>112</v>
      </c>
      <c r="F73" s="4">
        <v>56</v>
      </c>
      <c r="G73" s="4">
        <v>118</v>
      </c>
      <c r="H73" s="4">
        <v>171</v>
      </c>
      <c r="I73" s="4">
        <v>46</v>
      </c>
      <c r="J73" s="39">
        <f t="shared" si="12"/>
        <v>611</v>
      </c>
      <c r="K73" s="20">
        <f t="shared" si="13"/>
        <v>4.2553191489361701</v>
      </c>
      <c r="L73" s="20">
        <f t="shared" si="14"/>
        <v>5.8919803600654665</v>
      </c>
      <c r="M73" s="20">
        <f t="shared" si="15"/>
        <v>7.528641571194763</v>
      </c>
      <c r="N73" s="20">
        <f t="shared" si="16"/>
        <v>18.330605564648117</v>
      </c>
      <c r="O73" s="20">
        <f t="shared" si="17"/>
        <v>9.1653027823240585</v>
      </c>
      <c r="P73" s="20">
        <f t="shared" si="18"/>
        <v>19.312602291325696</v>
      </c>
      <c r="Q73" s="20">
        <f t="shared" si="19"/>
        <v>27.986906710310965</v>
      </c>
      <c r="R73" s="21">
        <f t="shared" si="20"/>
        <v>7.528641571194763</v>
      </c>
    </row>
    <row r="74" spans="1:18" x14ac:dyDescent="0.25">
      <c r="A74" s="3" t="s">
        <v>79</v>
      </c>
      <c r="B74" s="4">
        <v>40</v>
      </c>
      <c r="C74" s="4">
        <v>156</v>
      </c>
      <c r="D74" s="4">
        <v>131</v>
      </c>
      <c r="E74" s="4">
        <v>444</v>
      </c>
      <c r="F74" s="4">
        <v>575</v>
      </c>
      <c r="G74" s="4">
        <v>1015</v>
      </c>
      <c r="H74" s="4">
        <v>1112</v>
      </c>
      <c r="I74" s="4">
        <v>368</v>
      </c>
      <c r="J74" s="39">
        <f t="shared" si="12"/>
        <v>3841</v>
      </c>
      <c r="K74" s="20">
        <f t="shared" si="13"/>
        <v>1.0413954699297059</v>
      </c>
      <c r="L74" s="20">
        <f t="shared" si="14"/>
        <v>4.0614423327258526</v>
      </c>
      <c r="M74" s="20">
        <f t="shared" si="15"/>
        <v>3.4105701640197865</v>
      </c>
      <c r="N74" s="20">
        <f t="shared" si="16"/>
        <v>11.559489716219735</v>
      </c>
      <c r="O74" s="20">
        <f t="shared" si="17"/>
        <v>14.970059880239521</v>
      </c>
      <c r="P74" s="20">
        <f t="shared" si="18"/>
        <v>26.425410049466286</v>
      </c>
      <c r="Q74" s="20">
        <f t="shared" si="19"/>
        <v>28.950794064045823</v>
      </c>
      <c r="R74" s="21">
        <f t="shared" si="20"/>
        <v>9.5808383233532926</v>
      </c>
    </row>
    <row r="75" spans="1:18" x14ac:dyDescent="0.25">
      <c r="A75" s="3" t="s">
        <v>80</v>
      </c>
      <c r="B75" s="4">
        <v>85</v>
      </c>
      <c r="C75" s="4">
        <v>142</v>
      </c>
      <c r="D75" s="4">
        <v>385</v>
      </c>
      <c r="E75" s="4">
        <v>820</v>
      </c>
      <c r="F75" s="4">
        <v>662</v>
      </c>
      <c r="G75" s="4">
        <v>680</v>
      </c>
      <c r="H75" s="4">
        <v>980</v>
      </c>
      <c r="I75" s="4">
        <v>540</v>
      </c>
      <c r="J75" s="39">
        <f t="shared" si="12"/>
        <v>4294</v>
      </c>
      <c r="K75" s="20">
        <f t="shared" si="13"/>
        <v>1.9795062878435026</v>
      </c>
      <c r="L75" s="20">
        <f t="shared" si="14"/>
        <v>3.3069399161620865</v>
      </c>
      <c r="M75" s="20">
        <f t="shared" si="15"/>
        <v>8.9659990684676298</v>
      </c>
      <c r="N75" s="20">
        <f t="shared" si="16"/>
        <v>19.096413600372614</v>
      </c>
      <c r="O75" s="20">
        <f t="shared" si="17"/>
        <v>15.416860735910573</v>
      </c>
      <c r="P75" s="20">
        <f t="shared" si="18"/>
        <v>15.836050302748021</v>
      </c>
      <c r="Q75" s="20">
        <f t="shared" si="19"/>
        <v>22.822543083372146</v>
      </c>
      <c r="R75" s="21">
        <f t="shared" si="20"/>
        <v>12.575687005123427</v>
      </c>
    </row>
    <row r="76" spans="1:18" x14ac:dyDescent="0.25">
      <c r="A76" s="3" t="s">
        <v>81</v>
      </c>
      <c r="B76" s="4">
        <v>20</v>
      </c>
      <c r="C76" s="4">
        <v>80</v>
      </c>
      <c r="D76" s="4">
        <v>145</v>
      </c>
      <c r="E76" s="4">
        <v>371</v>
      </c>
      <c r="F76" s="4">
        <v>306</v>
      </c>
      <c r="G76" s="4">
        <v>391</v>
      </c>
      <c r="H76" s="4">
        <v>441</v>
      </c>
      <c r="I76" s="4">
        <v>185</v>
      </c>
      <c r="J76" s="39">
        <f t="shared" si="12"/>
        <v>1939</v>
      </c>
      <c r="K76" s="20">
        <f t="shared" si="13"/>
        <v>1.0314595152140278</v>
      </c>
      <c r="L76" s="20">
        <f t="shared" si="14"/>
        <v>4.1258380608561112</v>
      </c>
      <c r="M76" s="20">
        <f t="shared" si="15"/>
        <v>7.4780814853017015</v>
      </c>
      <c r="N76" s="20">
        <f t="shared" si="16"/>
        <v>19.133574007220215</v>
      </c>
      <c r="O76" s="20">
        <f t="shared" si="17"/>
        <v>15.781330582774626</v>
      </c>
      <c r="P76" s="20">
        <f t="shared" si="18"/>
        <v>20.165033522434243</v>
      </c>
      <c r="Q76" s="20">
        <f t="shared" si="19"/>
        <v>22.743682310469314</v>
      </c>
      <c r="R76" s="21">
        <f t="shared" si="20"/>
        <v>9.5410005157297579</v>
      </c>
    </row>
    <row r="77" spans="1:18" x14ac:dyDescent="0.25">
      <c r="A77" s="3" t="s">
        <v>82</v>
      </c>
      <c r="B77" s="4">
        <v>39</v>
      </c>
      <c r="C77" s="4">
        <v>305</v>
      </c>
      <c r="D77" s="4">
        <v>874</v>
      </c>
      <c r="E77" s="4">
        <v>1155</v>
      </c>
      <c r="F77" s="4">
        <v>1093</v>
      </c>
      <c r="G77" s="4">
        <v>752</v>
      </c>
      <c r="H77" s="4">
        <v>1731</v>
      </c>
      <c r="I77" s="4">
        <v>858</v>
      </c>
      <c r="J77" s="39">
        <f t="shared" si="12"/>
        <v>6807</v>
      </c>
      <c r="K77" s="20">
        <f t="shared" si="13"/>
        <v>0.57293962097840456</v>
      </c>
      <c r="L77" s="20">
        <f t="shared" si="14"/>
        <v>4.480681651241369</v>
      </c>
      <c r="M77" s="20">
        <f t="shared" si="15"/>
        <v>12.83972381372117</v>
      </c>
      <c r="N77" s="20">
        <f t="shared" si="16"/>
        <v>16.967827236668136</v>
      </c>
      <c r="O77" s="20">
        <f t="shared" si="17"/>
        <v>16.057000146907594</v>
      </c>
      <c r="P77" s="20">
        <f t="shared" si="18"/>
        <v>11.047451153224621</v>
      </c>
      <c r="Q77" s="20">
        <f t="shared" si="19"/>
        <v>25.429704715733802</v>
      </c>
      <c r="R77" s="21">
        <f t="shared" si="20"/>
        <v>12.6046716615249</v>
      </c>
    </row>
    <row r="78" spans="1:18" x14ac:dyDescent="0.25">
      <c r="A78" s="3" t="s">
        <v>83</v>
      </c>
      <c r="B78" s="4">
        <v>15</v>
      </c>
      <c r="C78" s="4">
        <v>25</v>
      </c>
      <c r="D78" s="4">
        <v>29</v>
      </c>
      <c r="E78" s="4">
        <v>119</v>
      </c>
      <c r="F78" s="4">
        <v>123</v>
      </c>
      <c r="G78" s="4">
        <v>136</v>
      </c>
      <c r="H78" s="4">
        <v>250</v>
      </c>
      <c r="I78" s="4">
        <v>58</v>
      </c>
      <c r="J78" s="39">
        <f t="shared" si="12"/>
        <v>755</v>
      </c>
      <c r="K78" s="20">
        <f t="shared" si="13"/>
        <v>1.9867549668874172</v>
      </c>
      <c r="L78" s="20">
        <f t="shared" si="14"/>
        <v>3.3112582781456954</v>
      </c>
      <c r="M78" s="20">
        <f t="shared" si="15"/>
        <v>3.8410596026490067</v>
      </c>
      <c r="N78" s="20">
        <f t="shared" si="16"/>
        <v>15.76158940397351</v>
      </c>
      <c r="O78" s="20">
        <f t="shared" si="17"/>
        <v>16.29139072847682</v>
      </c>
      <c r="P78" s="20">
        <f t="shared" si="18"/>
        <v>18.013245033112582</v>
      </c>
      <c r="Q78" s="20">
        <f t="shared" si="19"/>
        <v>33.11258278145695</v>
      </c>
      <c r="R78" s="21">
        <f t="shared" si="20"/>
        <v>7.6821192052980134</v>
      </c>
    </row>
    <row r="79" spans="1:18" x14ac:dyDescent="0.25">
      <c r="A79" s="3" t="s">
        <v>84</v>
      </c>
      <c r="B79" s="4">
        <v>49</v>
      </c>
      <c r="C79" s="4">
        <v>15</v>
      </c>
      <c r="D79" s="4">
        <v>34</v>
      </c>
      <c r="E79" s="4">
        <v>88</v>
      </c>
      <c r="F79" s="4">
        <v>141</v>
      </c>
      <c r="G79" s="4">
        <v>161</v>
      </c>
      <c r="H79" s="4">
        <v>231</v>
      </c>
      <c r="I79" s="4">
        <v>133</v>
      </c>
      <c r="J79" s="39">
        <f t="shared" si="12"/>
        <v>852</v>
      </c>
      <c r="K79" s="20">
        <f t="shared" si="13"/>
        <v>5.751173708920188</v>
      </c>
      <c r="L79" s="20">
        <f t="shared" si="14"/>
        <v>1.7605633802816902</v>
      </c>
      <c r="M79" s="20">
        <f t="shared" si="15"/>
        <v>3.9906103286384975</v>
      </c>
      <c r="N79" s="20">
        <f t="shared" si="16"/>
        <v>10.328638497652582</v>
      </c>
      <c r="O79" s="20">
        <f t="shared" si="17"/>
        <v>16.549295774647888</v>
      </c>
      <c r="P79" s="20">
        <f t="shared" si="18"/>
        <v>18.896713615023476</v>
      </c>
      <c r="Q79" s="20">
        <f t="shared" si="19"/>
        <v>27.112676056338028</v>
      </c>
      <c r="R79" s="21">
        <f t="shared" si="20"/>
        <v>15.610328638497652</v>
      </c>
    </row>
    <row r="80" spans="1:18" x14ac:dyDescent="0.25">
      <c r="A80" s="3" t="s">
        <v>85</v>
      </c>
      <c r="B80" s="4">
        <v>65</v>
      </c>
      <c r="C80" s="4">
        <v>333</v>
      </c>
      <c r="D80" s="4">
        <v>347</v>
      </c>
      <c r="E80" s="4">
        <v>763</v>
      </c>
      <c r="F80" s="4">
        <v>911</v>
      </c>
      <c r="G80" s="4">
        <v>1192</v>
      </c>
      <c r="H80" s="4">
        <v>2074</v>
      </c>
      <c r="I80" s="4">
        <v>730</v>
      </c>
      <c r="J80" s="39">
        <f t="shared" si="12"/>
        <v>6415</v>
      </c>
      <c r="K80" s="20">
        <f t="shared" si="13"/>
        <v>1.0132501948558068</v>
      </c>
      <c r="L80" s="20">
        <f t="shared" si="14"/>
        <v>5.1909586905689791</v>
      </c>
      <c r="M80" s="20">
        <f t="shared" si="15"/>
        <v>5.4091971940763832</v>
      </c>
      <c r="N80" s="20">
        <f t="shared" si="16"/>
        <v>11.893998441153546</v>
      </c>
      <c r="O80" s="20">
        <f t="shared" si="17"/>
        <v>14.201091192517538</v>
      </c>
      <c r="P80" s="20">
        <f t="shared" si="18"/>
        <v>18.581449727201871</v>
      </c>
      <c r="Q80" s="20">
        <f t="shared" si="19"/>
        <v>32.330475448168357</v>
      </c>
      <c r="R80" s="21">
        <f t="shared" si="20"/>
        <v>11.379579111457522</v>
      </c>
    </row>
    <row r="81" spans="1:18" x14ac:dyDescent="0.25">
      <c r="A81" s="3" t="s">
        <v>86</v>
      </c>
      <c r="B81" s="4">
        <v>30</v>
      </c>
      <c r="C81" s="4">
        <v>95</v>
      </c>
      <c r="D81" s="4">
        <v>319</v>
      </c>
      <c r="E81" s="4">
        <v>549</v>
      </c>
      <c r="F81" s="4">
        <v>329</v>
      </c>
      <c r="G81" s="4">
        <v>344</v>
      </c>
      <c r="H81" s="4">
        <v>489</v>
      </c>
      <c r="I81" s="4">
        <v>249</v>
      </c>
      <c r="J81" s="39">
        <f t="shared" si="12"/>
        <v>2404</v>
      </c>
      <c r="K81" s="20">
        <f t="shared" si="13"/>
        <v>1.2479201331114809</v>
      </c>
      <c r="L81" s="20">
        <f t="shared" si="14"/>
        <v>3.9517470881863561</v>
      </c>
      <c r="M81" s="20">
        <f t="shared" si="15"/>
        <v>13.26955074875208</v>
      </c>
      <c r="N81" s="20">
        <f t="shared" si="16"/>
        <v>22.836938435940098</v>
      </c>
      <c r="O81" s="20">
        <f t="shared" si="17"/>
        <v>13.685524126455906</v>
      </c>
      <c r="P81" s="20">
        <f t="shared" si="18"/>
        <v>14.309484193011647</v>
      </c>
      <c r="Q81" s="20">
        <f t="shared" si="19"/>
        <v>20.341098169717139</v>
      </c>
      <c r="R81" s="21">
        <f t="shared" si="20"/>
        <v>10.357737104825292</v>
      </c>
    </row>
    <row r="82" spans="1:18" x14ac:dyDescent="0.25">
      <c r="A82" s="3" t="s">
        <v>87</v>
      </c>
      <c r="B82" s="4">
        <v>10</v>
      </c>
      <c r="C82" s="4">
        <v>75</v>
      </c>
      <c r="D82" s="4">
        <v>321</v>
      </c>
      <c r="E82" s="4">
        <v>632</v>
      </c>
      <c r="F82" s="4">
        <v>502</v>
      </c>
      <c r="G82" s="4">
        <v>416</v>
      </c>
      <c r="H82" s="4">
        <v>612</v>
      </c>
      <c r="I82" s="4">
        <v>291</v>
      </c>
      <c r="J82" s="39">
        <f t="shared" si="12"/>
        <v>2859</v>
      </c>
      <c r="K82" s="20">
        <f t="shared" si="13"/>
        <v>0.34977264777894368</v>
      </c>
      <c r="L82" s="20">
        <f t="shared" si="14"/>
        <v>2.6232948583420774</v>
      </c>
      <c r="M82" s="20">
        <f t="shared" si="15"/>
        <v>11.227701993704093</v>
      </c>
      <c r="N82" s="20">
        <f t="shared" si="16"/>
        <v>22.105631339629241</v>
      </c>
      <c r="O82" s="20">
        <f t="shared" si="17"/>
        <v>17.558586918502971</v>
      </c>
      <c r="P82" s="20">
        <f t="shared" si="18"/>
        <v>14.550542147604057</v>
      </c>
      <c r="Q82" s="20">
        <f t="shared" si="19"/>
        <v>21.406086044071355</v>
      </c>
      <c r="R82" s="21">
        <f t="shared" si="20"/>
        <v>10.178384050367262</v>
      </c>
    </row>
    <row r="83" spans="1:18" x14ac:dyDescent="0.25">
      <c r="A83" s="3" t="s">
        <v>88</v>
      </c>
      <c r="B83" s="4">
        <v>45</v>
      </c>
      <c r="C83" s="4">
        <v>50</v>
      </c>
      <c r="D83" s="4">
        <v>79</v>
      </c>
      <c r="E83" s="4">
        <v>114</v>
      </c>
      <c r="F83" s="4">
        <v>199</v>
      </c>
      <c r="G83" s="4">
        <v>412</v>
      </c>
      <c r="H83" s="4">
        <v>260</v>
      </c>
      <c r="I83" s="4">
        <v>118</v>
      </c>
      <c r="J83" s="39">
        <f t="shared" si="12"/>
        <v>1277</v>
      </c>
      <c r="K83" s="20">
        <f t="shared" si="13"/>
        <v>3.523884103367267</v>
      </c>
      <c r="L83" s="20">
        <f t="shared" si="14"/>
        <v>3.9154267815191854</v>
      </c>
      <c r="M83" s="20">
        <f t="shared" si="15"/>
        <v>6.1863743148003136</v>
      </c>
      <c r="N83" s="20">
        <f t="shared" si="16"/>
        <v>8.9271730618637424</v>
      </c>
      <c r="O83" s="20">
        <f t="shared" si="17"/>
        <v>15.583398590446359</v>
      </c>
      <c r="P83" s="20">
        <f t="shared" si="18"/>
        <v>32.263116679718088</v>
      </c>
      <c r="Q83" s="20">
        <f t="shared" si="19"/>
        <v>20.360219263899765</v>
      </c>
      <c r="R83" s="21">
        <f t="shared" si="20"/>
        <v>9.2404072043852779</v>
      </c>
    </row>
    <row r="84" spans="1:18" x14ac:dyDescent="0.25">
      <c r="A84" s="3" t="s">
        <v>89</v>
      </c>
      <c r="B84" s="4">
        <v>54</v>
      </c>
      <c r="C84" s="4">
        <v>59</v>
      </c>
      <c r="D84" s="4">
        <v>88</v>
      </c>
      <c r="E84" s="4">
        <v>166</v>
      </c>
      <c r="F84" s="4">
        <v>191</v>
      </c>
      <c r="G84" s="4">
        <v>186</v>
      </c>
      <c r="H84" s="4">
        <v>329</v>
      </c>
      <c r="I84" s="4">
        <v>131</v>
      </c>
      <c r="J84" s="39">
        <f t="shared" si="12"/>
        <v>1204</v>
      </c>
      <c r="K84" s="20">
        <f t="shared" si="13"/>
        <v>4.485049833887043</v>
      </c>
      <c r="L84" s="20">
        <f t="shared" si="14"/>
        <v>4.9003322259136208</v>
      </c>
      <c r="M84" s="20">
        <f t="shared" si="15"/>
        <v>7.308970099667774</v>
      </c>
      <c r="N84" s="20">
        <f t="shared" si="16"/>
        <v>13.787375415282392</v>
      </c>
      <c r="O84" s="20">
        <f t="shared" si="17"/>
        <v>15.863787375415283</v>
      </c>
      <c r="P84" s="20">
        <f t="shared" si="18"/>
        <v>15.448504983388704</v>
      </c>
      <c r="Q84" s="20">
        <f t="shared" si="19"/>
        <v>27.325581395348838</v>
      </c>
      <c r="R84" s="21">
        <f t="shared" si="20"/>
        <v>10.880398671096346</v>
      </c>
    </row>
    <row r="85" spans="1:18" x14ac:dyDescent="0.25">
      <c r="A85" s="3" t="s">
        <v>90</v>
      </c>
      <c r="B85" s="4">
        <v>10</v>
      </c>
      <c r="C85" s="4">
        <v>10</v>
      </c>
      <c r="D85" s="4">
        <v>20</v>
      </c>
      <c r="E85" s="4">
        <v>15</v>
      </c>
      <c r="F85" s="4">
        <v>98</v>
      </c>
      <c r="G85" s="4">
        <v>135</v>
      </c>
      <c r="H85" s="4">
        <v>197</v>
      </c>
      <c r="I85" s="4">
        <v>45</v>
      </c>
      <c r="J85" s="39">
        <f t="shared" si="12"/>
        <v>530</v>
      </c>
      <c r="K85" s="20">
        <f t="shared" si="13"/>
        <v>1.8867924528301887</v>
      </c>
      <c r="L85" s="20">
        <f t="shared" si="14"/>
        <v>1.8867924528301887</v>
      </c>
      <c r="M85" s="20">
        <f t="shared" si="15"/>
        <v>3.7735849056603774</v>
      </c>
      <c r="N85" s="20">
        <f t="shared" si="16"/>
        <v>2.8301886792452828</v>
      </c>
      <c r="O85" s="20">
        <f t="shared" si="17"/>
        <v>18.490566037735849</v>
      </c>
      <c r="P85" s="20">
        <f t="shared" si="18"/>
        <v>25.471698113207548</v>
      </c>
      <c r="Q85" s="20">
        <f t="shared" si="19"/>
        <v>37.169811320754718</v>
      </c>
      <c r="R85" s="21">
        <f t="shared" si="20"/>
        <v>8.4905660377358494</v>
      </c>
    </row>
    <row r="86" spans="1:18" x14ac:dyDescent="0.25">
      <c r="A86" s="3" t="s">
        <v>91</v>
      </c>
      <c r="B86" s="4">
        <v>16</v>
      </c>
      <c r="C86" s="4">
        <v>141</v>
      </c>
      <c r="D86" s="4">
        <v>405</v>
      </c>
      <c r="E86" s="4">
        <v>497</v>
      </c>
      <c r="F86" s="4">
        <v>392</v>
      </c>
      <c r="G86" s="4">
        <v>377</v>
      </c>
      <c r="H86" s="4">
        <v>619</v>
      </c>
      <c r="I86" s="4">
        <v>321</v>
      </c>
      <c r="J86" s="39">
        <f t="shared" si="12"/>
        <v>2768</v>
      </c>
      <c r="K86" s="20">
        <f t="shared" si="13"/>
        <v>0.5780346820809249</v>
      </c>
      <c r="L86" s="20">
        <f t="shared" si="14"/>
        <v>5.0939306358381504</v>
      </c>
      <c r="M86" s="20">
        <f t="shared" si="15"/>
        <v>14.63150289017341</v>
      </c>
      <c r="N86" s="20">
        <f t="shared" si="16"/>
        <v>17.955202312138727</v>
      </c>
      <c r="O86" s="20">
        <f t="shared" si="17"/>
        <v>14.16184971098266</v>
      </c>
      <c r="P86" s="20">
        <f t="shared" si="18"/>
        <v>13.619942196531792</v>
      </c>
      <c r="Q86" s="20">
        <f t="shared" si="19"/>
        <v>22.362716763005782</v>
      </c>
      <c r="R86" s="21">
        <f t="shared" si="20"/>
        <v>11.596820809248555</v>
      </c>
    </row>
    <row r="87" spans="1:18" x14ac:dyDescent="0.25">
      <c r="A87" s="3" t="s">
        <v>92</v>
      </c>
      <c r="B87" s="4">
        <v>25</v>
      </c>
      <c r="C87" s="4">
        <v>35</v>
      </c>
      <c r="D87" s="4">
        <v>85</v>
      </c>
      <c r="E87" s="4">
        <v>175</v>
      </c>
      <c r="F87" s="4">
        <v>160</v>
      </c>
      <c r="G87" s="4">
        <v>349</v>
      </c>
      <c r="H87" s="4">
        <v>309</v>
      </c>
      <c r="I87" s="4">
        <v>120</v>
      </c>
      <c r="J87" s="39">
        <f t="shared" si="12"/>
        <v>1258</v>
      </c>
      <c r="K87" s="20">
        <f t="shared" si="13"/>
        <v>1.9872813990461049</v>
      </c>
      <c r="L87" s="20">
        <f t="shared" si="14"/>
        <v>2.7821939586645468</v>
      </c>
      <c r="M87" s="20">
        <f t="shared" si="15"/>
        <v>6.756756756756757</v>
      </c>
      <c r="N87" s="20">
        <f t="shared" si="16"/>
        <v>13.910969793322735</v>
      </c>
      <c r="O87" s="20">
        <f t="shared" si="17"/>
        <v>12.718600953895072</v>
      </c>
      <c r="P87" s="20">
        <f t="shared" si="18"/>
        <v>27.742448330683626</v>
      </c>
      <c r="Q87" s="20">
        <f t="shared" si="19"/>
        <v>24.562798092209857</v>
      </c>
      <c r="R87" s="21">
        <f t="shared" si="20"/>
        <v>9.5389507154213042</v>
      </c>
    </row>
    <row r="88" spans="1:18" x14ac:dyDescent="0.25">
      <c r="A88" s="3" t="s">
        <v>93</v>
      </c>
      <c r="B88" s="4">
        <v>35</v>
      </c>
      <c r="C88" s="4">
        <v>145</v>
      </c>
      <c r="D88" s="4">
        <v>272</v>
      </c>
      <c r="E88" s="4">
        <v>491</v>
      </c>
      <c r="F88" s="4">
        <v>692</v>
      </c>
      <c r="G88" s="4">
        <v>723</v>
      </c>
      <c r="H88" s="4">
        <v>1001</v>
      </c>
      <c r="I88" s="4">
        <v>384</v>
      </c>
      <c r="J88" s="39">
        <f t="shared" si="12"/>
        <v>3743</v>
      </c>
      <c r="K88" s="20">
        <f t="shared" si="13"/>
        <v>0.93507881378573332</v>
      </c>
      <c r="L88" s="20">
        <f t="shared" si="14"/>
        <v>3.8738979428266096</v>
      </c>
      <c r="M88" s="20">
        <f t="shared" si="15"/>
        <v>7.266898209991985</v>
      </c>
      <c r="N88" s="20">
        <f t="shared" si="16"/>
        <v>13.117819930537003</v>
      </c>
      <c r="O88" s="20">
        <f t="shared" si="17"/>
        <v>18.487843975420784</v>
      </c>
      <c r="P88" s="20">
        <f t="shared" si="18"/>
        <v>19.316056639059578</v>
      </c>
      <c r="Q88" s="20">
        <f t="shared" si="19"/>
        <v>26.743254074271974</v>
      </c>
      <c r="R88" s="21">
        <f t="shared" si="20"/>
        <v>10.259150414106331</v>
      </c>
    </row>
    <row r="89" spans="1:18" x14ac:dyDescent="0.25">
      <c r="A89" s="3" t="s">
        <v>94</v>
      </c>
      <c r="B89" s="4">
        <v>21</v>
      </c>
      <c r="C89" s="4">
        <v>76</v>
      </c>
      <c r="D89" s="4">
        <v>104</v>
      </c>
      <c r="E89" s="4">
        <v>161</v>
      </c>
      <c r="F89" s="4">
        <v>199</v>
      </c>
      <c r="G89" s="4">
        <v>181</v>
      </c>
      <c r="H89" s="4">
        <v>929</v>
      </c>
      <c r="I89" s="4">
        <v>274</v>
      </c>
      <c r="J89" s="39">
        <f t="shared" si="12"/>
        <v>1945</v>
      </c>
      <c r="K89" s="20">
        <f t="shared" si="13"/>
        <v>1.0796915167095116</v>
      </c>
      <c r="L89" s="20">
        <f t="shared" si="14"/>
        <v>3.9074550128534704</v>
      </c>
      <c r="M89" s="20">
        <f t="shared" si="15"/>
        <v>5.3470437017994863</v>
      </c>
      <c r="N89" s="20">
        <f t="shared" si="16"/>
        <v>8.2776349614395883</v>
      </c>
      <c r="O89" s="20">
        <f t="shared" si="17"/>
        <v>10.231362467866324</v>
      </c>
      <c r="P89" s="20">
        <f t="shared" si="18"/>
        <v>9.3059125964010274</v>
      </c>
      <c r="Q89" s="20">
        <f t="shared" si="19"/>
        <v>47.763496143958868</v>
      </c>
      <c r="R89" s="21">
        <f t="shared" si="20"/>
        <v>14.087403598971722</v>
      </c>
    </row>
    <row r="90" spans="1:18" x14ac:dyDescent="0.25">
      <c r="A90" s="3" t="s">
        <v>95</v>
      </c>
      <c r="B90" s="4">
        <v>70</v>
      </c>
      <c r="C90" s="4">
        <v>170</v>
      </c>
      <c r="D90" s="4">
        <v>235</v>
      </c>
      <c r="E90" s="4">
        <v>811</v>
      </c>
      <c r="F90" s="4">
        <v>676</v>
      </c>
      <c r="G90" s="4">
        <v>746</v>
      </c>
      <c r="H90" s="4">
        <v>1352</v>
      </c>
      <c r="I90" s="4">
        <v>511</v>
      </c>
      <c r="J90" s="39">
        <f t="shared" si="12"/>
        <v>4571</v>
      </c>
      <c r="K90" s="20">
        <f t="shared" si="13"/>
        <v>1.5313935681470139</v>
      </c>
      <c r="L90" s="20">
        <f t="shared" si="14"/>
        <v>3.7190986654998905</v>
      </c>
      <c r="M90" s="20">
        <f t="shared" si="15"/>
        <v>5.1411069787792609</v>
      </c>
      <c r="N90" s="20">
        <f t="shared" si="16"/>
        <v>17.742288339531832</v>
      </c>
      <c r="O90" s="20">
        <f t="shared" si="17"/>
        <v>14.788886458105447</v>
      </c>
      <c r="P90" s="20">
        <f t="shared" si="18"/>
        <v>16.320280026252462</v>
      </c>
      <c r="Q90" s="20">
        <f t="shared" si="19"/>
        <v>29.577772916210893</v>
      </c>
      <c r="R90" s="21">
        <f t="shared" si="20"/>
        <v>11.179173047473201</v>
      </c>
    </row>
    <row r="91" spans="1:18" x14ac:dyDescent="0.25">
      <c r="A91" s="3" t="s">
        <v>96</v>
      </c>
      <c r="B91" s="4">
        <v>96</v>
      </c>
      <c r="C91" s="4">
        <v>57</v>
      </c>
      <c r="D91" s="4">
        <v>84</v>
      </c>
      <c r="E91" s="4">
        <v>237</v>
      </c>
      <c r="F91" s="4">
        <v>220</v>
      </c>
      <c r="G91" s="4">
        <v>230</v>
      </c>
      <c r="H91" s="4">
        <v>518</v>
      </c>
      <c r="I91" s="4">
        <v>176</v>
      </c>
      <c r="J91" s="39">
        <f t="shared" si="12"/>
        <v>1618</v>
      </c>
      <c r="K91" s="20">
        <f t="shared" si="13"/>
        <v>5.933250927070457</v>
      </c>
      <c r="L91" s="20">
        <f t="shared" si="14"/>
        <v>3.5228677379480842</v>
      </c>
      <c r="M91" s="20">
        <f t="shared" si="15"/>
        <v>5.1915945611866503</v>
      </c>
      <c r="N91" s="20">
        <f t="shared" si="16"/>
        <v>14.647713226205191</v>
      </c>
      <c r="O91" s="20">
        <f t="shared" si="17"/>
        <v>13.597033374536466</v>
      </c>
      <c r="P91" s="20">
        <f t="shared" si="18"/>
        <v>14.215080346106305</v>
      </c>
      <c r="Q91" s="20">
        <f t="shared" si="19"/>
        <v>32.014833127317679</v>
      </c>
      <c r="R91" s="21">
        <f t="shared" si="20"/>
        <v>10.877626699629172</v>
      </c>
    </row>
    <row r="92" spans="1:18" x14ac:dyDescent="0.25">
      <c r="A92" s="3" t="s">
        <v>97</v>
      </c>
      <c r="B92" s="4">
        <v>36</v>
      </c>
      <c r="C92" s="4">
        <v>68</v>
      </c>
      <c r="D92" s="4">
        <v>161</v>
      </c>
      <c r="E92" s="4">
        <v>407</v>
      </c>
      <c r="F92" s="4">
        <v>296</v>
      </c>
      <c r="G92" s="4">
        <v>319</v>
      </c>
      <c r="H92" s="4">
        <v>372</v>
      </c>
      <c r="I92" s="4">
        <v>191</v>
      </c>
      <c r="J92" s="39">
        <f t="shared" si="12"/>
        <v>1850</v>
      </c>
      <c r="K92" s="20">
        <f t="shared" si="13"/>
        <v>1.9459459459459461</v>
      </c>
      <c r="L92" s="20">
        <f t="shared" si="14"/>
        <v>3.6756756756756759</v>
      </c>
      <c r="M92" s="20">
        <f t="shared" si="15"/>
        <v>8.7027027027027035</v>
      </c>
      <c r="N92" s="20">
        <f t="shared" si="16"/>
        <v>22</v>
      </c>
      <c r="O92" s="20">
        <f t="shared" si="17"/>
        <v>16</v>
      </c>
      <c r="P92" s="20">
        <f t="shared" si="18"/>
        <v>17.243243243243242</v>
      </c>
      <c r="Q92" s="20">
        <f t="shared" si="19"/>
        <v>20.108108108108109</v>
      </c>
      <c r="R92" s="21">
        <f t="shared" si="20"/>
        <v>10.324324324324325</v>
      </c>
    </row>
    <row r="93" spans="1:18" x14ac:dyDescent="0.25">
      <c r="A93" s="3" t="s">
        <v>98</v>
      </c>
      <c r="B93" s="4">
        <v>0</v>
      </c>
      <c r="C93" s="4">
        <v>164</v>
      </c>
      <c r="D93" s="4">
        <v>811</v>
      </c>
      <c r="E93" s="4">
        <v>1074</v>
      </c>
      <c r="F93" s="4">
        <v>750</v>
      </c>
      <c r="G93" s="4">
        <v>449</v>
      </c>
      <c r="H93" s="4">
        <v>1224</v>
      </c>
      <c r="I93" s="4">
        <v>728</v>
      </c>
      <c r="J93" s="39">
        <f t="shared" si="12"/>
        <v>5200</v>
      </c>
      <c r="K93" s="20">
        <f t="shared" si="13"/>
        <v>0</v>
      </c>
      <c r="L93" s="20">
        <f t="shared" si="14"/>
        <v>3.1538461538461537</v>
      </c>
      <c r="M93" s="20">
        <f t="shared" si="15"/>
        <v>15.596153846153847</v>
      </c>
      <c r="N93" s="20">
        <f t="shared" si="16"/>
        <v>20.653846153846153</v>
      </c>
      <c r="O93" s="20">
        <f t="shared" si="17"/>
        <v>14.423076923076923</v>
      </c>
      <c r="P93" s="20">
        <f t="shared" si="18"/>
        <v>8.634615384615385</v>
      </c>
      <c r="Q93" s="20">
        <f t="shared" si="19"/>
        <v>23.53846153846154</v>
      </c>
      <c r="R93" s="21">
        <f t="shared" si="20"/>
        <v>14</v>
      </c>
    </row>
    <row r="94" spans="1:18" x14ac:dyDescent="0.25">
      <c r="A94" s="3" t="s">
        <v>99</v>
      </c>
      <c r="B94" s="4">
        <v>45</v>
      </c>
      <c r="C94" s="4">
        <v>89</v>
      </c>
      <c r="D94" s="4">
        <v>334</v>
      </c>
      <c r="E94" s="4">
        <v>466</v>
      </c>
      <c r="F94" s="4">
        <v>371</v>
      </c>
      <c r="G94" s="4">
        <v>406</v>
      </c>
      <c r="H94" s="4">
        <v>692</v>
      </c>
      <c r="I94" s="4">
        <v>243</v>
      </c>
      <c r="J94" s="39">
        <f t="shared" si="12"/>
        <v>2646</v>
      </c>
      <c r="K94" s="20">
        <f t="shared" si="13"/>
        <v>1.7006802721088434</v>
      </c>
      <c r="L94" s="20">
        <f t="shared" si="14"/>
        <v>3.3635676492819351</v>
      </c>
      <c r="M94" s="20">
        <f t="shared" si="15"/>
        <v>12.622826908541194</v>
      </c>
      <c r="N94" s="20">
        <f t="shared" si="16"/>
        <v>17.611489040060469</v>
      </c>
      <c r="O94" s="20">
        <f t="shared" si="17"/>
        <v>14.02116402116402</v>
      </c>
      <c r="P94" s="20">
        <f t="shared" si="18"/>
        <v>15.343915343915343</v>
      </c>
      <c r="Q94" s="20">
        <f t="shared" si="19"/>
        <v>26.152683295540438</v>
      </c>
      <c r="R94" s="21">
        <f t="shared" si="20"/>
        <v>9.183673469387756</v>
      </c>
    </row>
    <row r="95" spans="1:18" x14ac:dyDescent="0.25">
      <c r="A95" s="3" t="s">
        <v>100</v>
      </c>
      <c r="B95" s="4">
        <v>0</v>
      </c>
      <c r="C95" s="4">
        <v>165</v>
      </c>
      <c r="D95" s="4">
        <v>174</v>
      </c>
      <c r="E95" s="4">
        <v>738</v>
      </c>
      <c r="F95" s="4">
        <v>1048</v>
      </c>
      <c r="G95" s="4">
        <v>1267</v>
      </c>
      <c r="H95" s="4">
        <v>1658</v>
      </c>
      <c r="I95" s="4">
        <v>792</v>
      </c>
      <c r="J95" s="39">
        <f t="shared" si="12"/>
        <v>5842</v>
      </c>
      <c r="K95" s="20">
        <f t="shared" si="13"/>
        <v>0</v>
      </c>
      <c r="L95" s="20">
        <f t="shared" si="14"/>
        <v>2.8243752139678193</v>
      </c>
      <c r="M95" s="20">
        <f t="shared" si="15"/>
        <v>2.9784320438206096</v>
      </c>
      <c r="N95" s="20">
        <f t="shared" si="16"/>
        <v>12.632660047928791</v>
      </c>
      <c r="O95" s="20">
        <f t="shared" si="17"/>
        <v>17.939061965080452</v>
      </c>
      <c r="P95" s="20">
        <f t="shared" si="18"/>
        <v>21.687778158165013</v>
      </c>
      <c r="Q95" s="20">
        <f t="shared" si="19"/>
        <v>28.380691543991784</v>
      </c>
      <c r="R95" s="21">
        <f t="shared" si="20"/>
        <v>13.557001027045532</v>
      </c>
    </row>
    <row r="96" spans="1:18" x14ac:dyDescent="0.25">
      <c r="A96" s="3" t="s">
        <v>101</v>
      </c>
      <c r="B96" s="4">
        <v>9</v>
      </c>
      <c r="C96" s="4">
        <v>38</v>
      </c>
      <c r="D96" s="4">
        <v>52</v>
      </c>
      <c r="E96" s="4">
        <v>113</v>
      </c>
      <c r="F96" s="4">
        <v>85</v>
      </c>
      <c r="G96" s="4">
        <v>108</v>
      </c>
      <c r="H96" s="4">
        <v>173</v>
      </c>
      <c r="I96" s="4">
        <v>114</v>
      </c>
      <c r="J96" s="39">
        <f t="shared" si="12"/>
        <v>692</v>
      </c>
      <c r="K96" s="20">
        <f t="shared" si="13"/>
        <v>1.300578034682081</v>
      </c>
      <c r="L96" s="20">
        <f t="shared" si="14"/>
        <v>5.4913294797687859</v>
      </c>
      <c r="M96" s="20">
        <f t="shared" si="15"/>
        <v>7.5144508670520231</v>
      </c>
      <c r="N96" s="20">
        <f t="shared" si="16"/>
        <v>16.329479768786126</v>
      </c>
      <c r="O96" s="20">
        <f t="shared" si="17"/>
        <v>12.283236994219653</v>
      </c>
      <c r="P96" s="20">
        <f t="shared" si="18"/>
        <v>15.606936416184972</v>
      </c>
      <c r="Q96" s="20">
        <f t="shared" si="19"/>
        <v>25</v>
      </c>
      <c r="R96" s="21">
        <f t="shared" si="20"/>
        <v>16.473988439306357</v>
      </c>
    </row>
    <row r="97" spans="1:18" x14ac:dyDescent="0.25">
      <c r="A97" s="3" t="s">
        <v>102</v>
      </c>
      <c r="B97" s="4">
        <v>9</v>
      </c>
      <c r="C97" s="4">
        <v>14</v>
      </c>
      <c r="D97" s="4">
        <v>9</v>
      </c>
      <c r="E97" s="4">
        <v>25</v>
      </c>
      <c r="F97" s="4">
        <v>35</v>
      </c>
      <c r="G97" s="4">
        <v>100</v>
      </c>
      <c r="H97" s="4">
        <v>60</v>
      </c>
      <c r="I97" s="4">
        <v>22</v>
      </c>
      <c r="J97" s="39">
        <f t="shared" si="12"/>
        <v>274</v>
      </c>
      <c r="K97" s="20">
        <f t="shared" si="13"/>
        <v>3.2846715328467155</v>
      </c>
      <c r="L97" s="20">
        <f t="shared" si="14"/>
        <v>5.1094890510948909</v>
      </c>
      <c r="M97" s="20">
        <f t="shared" si="15"/>
        <v>3.2846715328467155</v>
      </c>
      <c r="N97" s="20">
        <f t="shared" si="16"/>
        <v>9.1240875912408761</v>
      </c>
      <c r="O97" s="20">
        <f t="shared" si="17"/>
        <v>12.773722627737227</v>
      </c>
      <c r="P97" s="20">
        <f t="shared" si="18"/>
        <v>36.496350364963504</v>
      </c>
      <c r="Q97" s="20">
        <f t="shared" si="19"/>
        <v>21.897810218978101</v>
      </c>
      <c r="R97" s="21">
        <f t="shared" si="20"/>
        <v>8.0291970802919703</v>
      </c>
    </row>
    <row r="98" spans="1:18" x14ac:dyDescent="0.25">
      <c r="A98" s="3" t="s">
        <v>103</v>
      </c>
      <c r="B98" s="4">
        <v>4</v>
      </c>
      <c r="C98" s="4">
        <v>72</v>
      </c>
      <c r="D98" s="4">
        <v>194</v>
      </c>
      <c r="E98" s="4">
        <v>166</v>
      </c>
      <c r="F98" s="4">
        <v>179</v>
      </c>
      <c r="G98" s="4">
        <v>117</v>
      </c>
      <c r="H98" s="4">
        <v>777</v>
      </c>
      <c r="I98" s="4">
        <v>168</v>
      </c>
      <c r="J98" s="39">
        <f t="shared" si="12"/>
        <v>1677</v>
      </c>
      <c r="K98" s="20">
        <f t="shared" si="13"/>
        <v>0.23852116875372689</v>
      </c>
      <c r="L98" s="20">
        <f t="shared" si="14"/>
        <v>4.2933810375670838</v>
      </c>
      <c r="M98" s="20">
        <f t="shared" si="15"/>
        <v>11.568276684555755</v>
      </c>
      <c r="N98" s="20">
        <f t="shared" si="16"/>
        <v>9.8986285032796655</v>
      </c>
      <c r="O98" s="20">
        <f t="shared" si="17"/>
        <v>10.673822301729279</v>
      </c>
      <c r="P98" s="20">
        <f t="shared" si="18"/>
        <v>6.9767441860465116</v>
      </c>
      <c r="Q98" s="20">
        <f t="shared" si="19"/>
        <v>46.332737030411451</v>
      </c>
      <c r="R98" s="21">
        <f t="shared" si="20"/>
        <v>10.017889087656529</v>
      </c>
    </row>
    <row r="99" spans="1:18" x14ac:dyDescent="0.25">
      <c r="A99" s="3" t="s">
        <v>104</v>
      </c>
      <c r="B99" s="4">
        <v>5</v>
      </c>
      <c r="C99" s="4">
        <v>70</v>
      </c>
      <c r="D99" s="4">
        <v>137</v>
      </c>
      <c r="E99" s="4">
        <v>258</v>
      </c>
      <c r="F99" s="4">
        <v>322</v>
      </c>
      <c r="G99" s="4">
        <v>313</v>
      </c>
      <c r="H99" s="4">
        <v>226</v>
      </c>
      <c r="I99" s="4">
        <v>210</v>
      </c>
      <c r="J99" s="39">
        <f t="shared" si="12"/>
        <v>1541</v>
      </c>
      <c r="K99" s="20">
        <f t="shared" si="13"/>
        <v>0.32446463335496428</v>
      </c>
      <c r="L99" s="20">
        <f t="shared" si="14"/>
        <v>4.5425048669695007</v>
      </c>
      <c r="M99" s="20">
        <f t="shared" si="15"/>
        <v>8.8903309539260214</v>
      </c>
      <c r="N99" s="20">
        <f t="shared" si="16"/>
        <v>16.742375081116158</v>
      </c>
      <c r="O99" s="20">
        <f t="shared" si="17"/>
        <v>20.895522388059703</v>
      </c>
      <c r="P99" s="20">
        <f t="shared" si="18"/>
        <v>20.311486048020765</v>
      </c>
      <c r="Q99" s="20">
        <f t="shared" si="19"/>
        <v>14.665801427644388</v>
      </c>
      <c r="R99" s="21">
        <f t="shared" si="20"/>
        <v>13.627514600908501</v>
      </c>
    </row>
    <row r="100" spans="1:18" x14ac:dyDescent="0.25">
      <c r="A100" s="3" t="s">
        <v>105</v>
      </c>
      <c r="B100" s="4">
        <v>45</v>
      </c>
      <c r="C100" s="4">
        <v>151</v>
      </c>
      <c r="D100" s="4">
        <v>292</v>
      </c>
      <c r="E100" s="4">
        <v>437</v>
      </c>
      <c r="F100" s="4">
        <v>361</v>
      </c>
      <c r="G100" s="4">
        <v>378</v>
      </c>
      <c r="H100" s="4">
        <v>429</v>
      </c>
      <c r="I100" s="4">
        <v>225</v>
      </c>
      <c r="J100" s="39">
        <f t="shared" si="12"/>
        <v>2318</v>
      </c>
      <c r="K100" s="20">
        <f t="shared" si="13"/>
        <v>1.9413287316652286</v>
      </c>
      <c r="L100" s="20">
        <f t="shared" si="14"/>
        <v>6.5142364106988779</v>
      </c>
      <c r="M100" s="20">
        <f t="shared" si="15"/>
        <v>12.597066436583262</v>
      </c>
      <c r="N100" s="20">
        <f t="shared" si="16"/>
        <v>18.852459016393443</v>
      </c>
      <c r="O100" s="20">
        <f t="shared" si="17"/>
        <v>15.573770491803279</v>
      </c>
      <c r="P100" s="20">
        <f t="shared" si="18"/>
        <v>16.307161345987922</v>
      </c>
      <c r="Q100" s="20">
        <f t="shared" si="19"/>
        <v>18.507333908541845</v>
      </c>
      <c r="R100" s="21">
        <f t="shared" si="20"/>
        <v>9.7066436583261435</v>
      </c>
    </row>
    <row r="101" spans="1:18" hidden="1" x14ac:dyDescent="0.25">
      <c r="A101" s="3" t="s">
        <v>106</v>
      </c>
      <c r="B101" s="4">
        <v>73</v>
      </c>
      <c r="C101" s="4">
        <v>7919</v>
      </c>
      <c r="D101" s="4">
        <v>60460</v>
      </c>
      <c r="E101" s="4">
        <v>44566</v>
      </c>
      <c r="F101" s="4">
        <v>38898</v>
      </c>
      <c r="G101" s="4">
        <v>21158</v>
      </c>
      <c r="H101" s="4">
        <v>49498</v>
      </c>
      <c r="I101" s="4">
        <v>54673</v>
      </c>
      <c r="J101" s="39">
        <f t="shared" si="12"/>
        <v>277245</v>
      </c>
      <c r="K101" s="20">
        <f t="shared" si="13"/>
        <v>2.6330501902649281E-2</v>
      </c>
      <c r="L101" s="20">
        <f t="shared" si="14"/>
        <v>2.8563184187271187</v>
      </c>
      <c r="M101" s="20">
        <f t="shared" si="15"/>
        <v>21.807426644303774</v>
      </c>
      <c r="N101" s="20">
        <f t="shared" si="16"/>
        <v>16.074591065663942</v>
      </c>
      <c r="O101" s="20">
        <f t="shared" si="17"/>
        <v>14.030189904236325</v>
      </c>
      <c r="P101" s="20">
        <f t="shared" si="18"/>
        <v>7.6315172500856647</v>
      </c>
      <c r="Q101" s="20">
        <f t="shared" si="19"/>
        <v>17.853523057223754</v>
      </c>
      <c r="R101" s="21">
        <f t="shared" si="20"/>
        <v>19.720103157856769</v>
      </c>
    </row>
    <row r="102" spans="1:18" x14ac:dyDescent="0.25">
      <c r="A102" s="3" t="s">
        <v>107</v>
      </c>
      <c r="B102" s="4">
        <v>65</v>
      </c>
      <c r="C102" s="4">
        <v>250</v>
      </c>
      <c r="D102" s="4">
        <v>866</v>
      </c>
      <c r="E102" s="4">
        <v>1372</v>
      </c>
      <c r="F102" s="4">
        <v>1222</v>
      </c>
      <c r="G102" s="4">
        <v>917</v>
      </c>
      <c r="H102" s="4">
        <v>1993</v>
      </c>
      <c r="I102" s="4">
        <v>901</v>
      </c>
      <c r="J102" s="39">
        <f t="shared" si="12"/>
        <v>7586</v>
      </c>
      <c r="K102" s="20">
        <f t="shared" si="13"/>
        <v>0.85684155022409703</v>
      </c>
      <c r="L102" s="20">
        <f t="shared" si="14"/>
        <v>3.2955444239388347</v>
      </c>
      <c r="M102" s="20">
        <f t="shared" si="15"/>
        <v>11.415765884524124</v>
      </c>
      <c r="N102" s="20">
        <f t="shared" si="16"/>
        <v>18.085947798576324</v>
      </c>
      <c r="O102" s="20">
        <f t="shared" si="17"/>
        <v>16.108621144213025</v>
      </c>
      <c r="P102" s="20">
        <f t="shared" si="18"/>
        <v>12.088056947007646</v>
      </c>
      <c r="Q102" s="20">
        <f t="shared" si="19"/>
        <v>26.272080147640391</v>
      </c>
      <c r="R102" s="21">
        <f t="shared" si="20"/>
        <v>11.87714210387556</v>
      </c>
    </row>
    <row r="103" spans="1:18" x14ac:dyDescent="0.25">
      <c r="A103" s="3" t="s">
        <v>108</v>
      </c>
      <c r="B103" s="4">
        <v>35</v>
      </c>
      <c r="C103" s="4">
        <v>94</v>
      </c>
      <c r="D103" s="4">
        <v>174</v>
      </c>
      <c r="E103" s="4">
        <v>304</v>
      </c>
      <c r="F103" s="4">
        <v>269</v>
      </c>
      <c r="G103" s="4">
        <v>294</v>
      </c>
      <c r="H103" s="4">
        <v>411</v>
      </c>
      <c r="I103" s="4">
        <v>291</v>
      </c>
      <c r="J103" s="39">
        <f t="shared" si="12"/>
        <v>1872</v>
      </c>
      <c r="K103" s="20">
        <f t="shared" si="13"/>
        <v>1.8696581196581197</v>
      </c>
      <c r="L103" s="20">
        <f t="shared" si="14"/>
        <v>5.0213675213675213</v>
      </c>
      <c r="M103" s="20">
        <f t="shared" si="15"/>
        <v>9.2948717948717956</v>
      </c>
      <c r="N103" s="20">
        <f t="shared" si="16"/>
        <v>16.239316239316238</v>
      </c>
      <c r="O103" s="20">
        <f t="shared" si="17"/>
        <v>14.369658119658119</v>
      </c>
      <c r="P103" s="20">
        <f t="shared" si="18"/>
        <v>15.705128205128204</v>
      </c>
      <c r="Q103" s="20">
        <f t="shared" si="19"/>
        <v>21.955128205128204</v>
      </c>
      <c r="R103" s="21">
        <f t="shared" si="20"/>
        <v>15.544871794871796</v>
      </c>
    </row>
    <row r="104" spans="1:18" x14ac:dyDescent="0.25">
      <c r="A104" s="3" t="s">
        <v>109</v>
      </c>
      <c r="B104" s="4">
        <v>10</v>
      </c>
      <c r="C104" s="4">
        <v>29</v>
      </c>
      <c r="D104" s="4">
        <v>30</v>
      </c>
      <c r="E104" s="4">
        <v>44</v>
      </c>
      <c r="F104" s="4">
        <v>55</v>
      </c>
      <c r="G104" s="4">
        <v>79</v>
      </c>
      <c r="H104" s="4">
        <v>149</v>
      </c>
      <c r="I104" s="4">
        <v>47</v>
      </c>
      <c r="J104" s="39">
        <f t="shared" si="12"/>
        <v>443</v>
      </c>
      <c r="K104" s="20">
        <f t="shared" si="13"/>
        <v>2.2573363431151243</v>
      </c>
      <c r="L104" s="20">
        <f t="shared" si="14"/>
        <v>6.5462753950338604</v>
      </c>
      <c r="M104" s="20">
        <f t="shared" si="15"/>
        <v>6.7720090293453721</v>
      </c>
      <c r="N104" s="20">
        <f t="shared" si="16"/>
        <v>9.932279909706546</v>
      </c>
      <c r="O104" s="20">
        <f t="shared" si="17"/>
        <v>12.415349887133182</v>
      </c>
      <c r="P104" s="20">
        <f t="shared" si="18"/>
        <v>17.832957110609481</v>
      </c>
      <c r="Q104" s="20">
        <f t="shared" si="19"/>
        <v>33.634311512415351</v>
      </c>
      <c r="R104" s="21">
        <f t="shared" si="20"/>
        <v>10.609480812641083</v>
      </c>
    </row>
    <row r="105" spans="1:18" x14ac:dyDescent="0.25">
      <c r="A105" s="3" t="s">
        <v>110</v>
      </c>
      <c r="B105" s="4">
        <v>76</v>
      </c>
      <c r="C105" s="4">
        <v>127</v>
      </c>
      <c r="D105" s="4">
        <v>277</v>
      </c>
      <c r="E105" s="4">
        <v>467</v>
      </c>
      <c r="F105" s="4">
        <v>595</v>
      </c>
      <c r="G105" s="4">
        <v>550</v>
      </c>
      <c r="H105" s="4">
        <v>953</v>
      </c>
      <c r="I105" s="4">
        <v>353</v>
      </c>
      <c r="J105" s="39">
        <f t="shared" si="12"/>
        <v>3398</v>
      </c>
      <c r="K105" s="20">
        <f t="shared" si="13"/>
        <v>2.236609770453208</v>
      </c>
      <c r="L105" s="20">
        <f t="shared" si="14"/>
        <v>3.7374926427310182</v>
      </c>
      <c r="M105" s="20">
        <f t="shared" si="15"/>
        <v>8.1518540317834027</v>
      </c>
      <c r="N105" s="20">
        <f t="shared" si="16"/>
        <v>13.743378457916421</v>
      </c>
      <c r="O105" s="20">
        <f t="shared" si="17"/>
        <v>17.510300176574457</v>
      </c>
      <c r="P105" s="20">
        <f t="shared" si="18"/>
        <v>16.185991759858741</v>
      </c>
      <c r="Q105" s="20">
        <f t="shared" si="19"/>
        <v>28.045909358446146</v>
      </c>
      <c r="R105" s="21">
        <f t="shared" si="20"/>
        <v>10.388463802236609</v>
      </c>
    </row>
    <row r="106" spans="1:18" hidden="1" x14ac:dyDescent="0.25">
      <c r="A106" s="3" t="s">
        <v>111</v>
      </c>
      <c r="B106" s="4">
        <v>35</v>
      </c>
      <c r="C106" s="4">
        <v>704</v>
      </c>
      <c r="D106" s="4">
        <v>4286</v>
      </c>
      <c r="E106" s="4">
        <v>3652</v>
      </c>
      <c r="F106" s="4">
        <v>2847</v>
      </c>
      <c r="G106" s="4">
        <v>1577</v>
      </c>
      <c r="H106" s="4">
        <v>6528</v>
      </c>
      <c r="I106" s="4">
        <v>3504</v>
      </c>
      <c r="J106" s="39">
        <f t="shared" si="12"/>
        <v>23133</v>
      </c>
      <c r="K106" s="20">
        <f t="shared" si="13"/>
        <v>0.15129901007219124</v>
      </c>
      <c r="L106" s="20">
        <f t="shared" si="14"/>
        <v>3.0432715168806466</v>
      </c>
      <c r="M106" s="20">
        <f t="shared" si="15"/>
        <v>18.527644490554618</v>
      </c>
      <c r="N106" s="20">
        <f t="shared" si="16"/>
        <v>15.786970993818354</v>
      </c>
      <c r="O106" s="20">
        <f t="shared" si="17"/>
        <v>12.307093762157956</v>
      </c>
      <c r="P106" s="20">
        <f t="shared" si="18"/>
        <v>6.817101110967017</v>
      </c>
      <c r="Q106" s="20">
        <f t="shared" si="19"/>
        <v>28.21942679289327</v>
      </c>
      <c r="R106" s="21">
        <f t="shared" si="20"/>
        <v>15.147192322655947</v>
      </c>
    </row>
    <row r="107" spans="1:18" x14ac:dyDescent="0.25">
      <c r="A107" s="3" t="s">
        <v>112</v>
      </c>
      <c r="B107" s="4">
        <v>15</v>
      </c>
      <c r="C107" s="4">
        <v>200</v>
      </c>
      <c r="D107" s="4">
        <v>375</v>
      </c>
      <c r="E107" s="4">
        <v>575</v>
      </c>
      <c r="F107" s="4">
        <v>455</v>
      </c>
      <c r="G107" s="4">
        <v>340</v>
      </c>
      <c r="H107" s="4">
        <v>880</v>
      </c>
      <c r="I107" s="4">
        <v>325</v>
      </c>
      <c r="J107" s="39">
        <f t="shared" si="12"/>
        <v>3165</v>
      </c>
      <c r="K107" s="20">
        <f t="shared" si="13"/>
        <v>0.47393364928909953</v>
      </c>
      <c r="L107" s="20">
        <f t="shared" si="14"/>
        <v>6.3191153238546605</v>
      </c>
      <c r="M107" s="20">
        <f t="shared" si="15"/>
        <v>11.848341232227488</v>
      </c>
      <c r="N107" s="20">
        <f t="shared" si="16"/>
        <v>18.167456556082147</v>
      </c>
      <c r="O107" s="20">
        <f t="shared" si="17"/>
        <v>14.375987361769353</v>
      </c>
      <c r="P107" s="20">
        <f t="shared" si="18"/>
        <v>10.742496050552923</v>
      </c>
      <c r="Q107" s="20">
        <f t="shared" si="19"/>
        <v>27.804107424960506</v>
      </c>
      <c r="R107" s="21">
        <f t="shared" si="20"/>
        <v>10.268562401263823</v>
      </c>
    </row>
    <row r="108" spans="1:18" x14ac:dyDescent="0.25">
      <c r="A108" s="3" t="s">
        <v>113</v>
      </c>
      <c r="B108" s="4">
        <v>10</v>
      </c>
      <c r="C108" s="4">
        <v>90</v>
      </c>
      <c r="D108" s="4">
        <v>110</v>
      </c>
      <c r="E108" s="4">
        <v>304</v>
      </c>
      <c r="F108" s="4">
        <v>359</v>
      </c>
      <c r="G108" s="4">
        <v>474</v>
      </c>
      <c r="H108" s="4">
        <v>853</v>
      </c>
      <c r="I108" s="4">
        <v>279</v>
      </c>
      <c r="J108" s="39">
        <f t="shared" si="12"/>
        <v>2479</v>
      </c>
      <c r="K108" s="20">
        <f t="shared" si="13"/>
        <v>0.40338846308995563</v>
      </c>
      <c r="L108" s="20">
        <f t="shared" si="14"/>
        <v>3.6304961678096008</v>
      </c>
      <c r="M108" s="20">
        <f t="shared" si="15"/>
        <v>4.4372730939895115</v>
      </c>
      <c r="N108" s="20">
        <f t="shared" si="16"/>
        <v>12.263009277934652</v>
      </c>
      <c r="O108" s="20">
        <f t="shared" si="17"/>
        <v>14.481645824929407</v>
      </c>
      <c r="P108" s="20">
        <f t="shared" si="18"/>
        <v>19.120613150463896</v>
      </c>
      <c r="Q108" s="20">
        <f t="shared" si="19"/>
        <v>34.409035901573212</v>
      </c>
      <c r="R108" s="21">
        <f t="shared" si="20"/>
        <v>11.254538120209762</v>
      </c>
    </row>
    <row r="109" spans="1:18" x14ac:dyDescent="0.25">
      <c r="A109" s="3" t="s">
        <v>114</v>
      </c>
      <c r="B109" s="4">
        <v>35</v>
      </c>
      <c r="C109" s="4">
        <v>105</v>
      </c>
      <c r="D109" s="4">
        <v>325</v>
      </c>
      <c r="E109" s="4">
        <v>510</v>
      </c>
      <c r="F109" s="4">
        <v>400</v>
      </c>
      <c r="G109" s="4">
        <v>325</v>
      </c>
      <c r="H109" s="4">
        <v>680</v>
      </c>
      <c r="I109" s="4">
        <v>325</v>
      </c>
      <c r="J109" s="39">
        <f t="shared" si="12"/>
        <v>2705</v>
      </c>
      <c r="K109" s="20">
        <f t="shared" si="13"/>
        <v>1.2939001848428835</v>
      </c>
      <c r="L109" s="20">
        <f t="shared" si="14"/>
        <v>3.8817005545286505</v>
      </c>
      <c r="M109" s="20">
        <f t="shared" si="15"/>
        <v>12.014787430683919</v>
      </c>
      <c r="N109" s="20">
        <f t="shared" si="16"/>
        <v>18.853974121996302</v>
      </c>
      <c r="O109" s="20">
        <f t="shared" si="17"/>
        <v>14.78743068391867</v>
      </c>
      <c r="P109" s="20">
        <f t="shared" si="18"/>
        <v>12.014787430683919</v>
      </c>
      <c r="Q109" s="20">
        <f t="shared" si="19"/>
        <v>25.138632162661736</v>
      </c>
      <c r="R109" s="21">
        <f t="shared" si="20"/>
        <v>12.014787430683919</v>
      </c>
    </row>
    <row r="110" spans="1:18" x14ac:dyDescent="0.25">
      <c r="A110" s="3" t="s">
        <v>115</v>
      </c>
      <c r="B110" s="4">
        <v>10</v>
      </c>
      <c r="C110" s="4">
        <v>67</v>
      </c>
      <c r="D110" s="4">
        <v>66</v>
      </c>
      <c r="E110" s="4">
        <v>166</v>
      </c>
      <c r="F110" s="4">
        <v>167</v>
      </c>
      <c r="G110" s="4">
        <v>291</v>
      </c>
      <c r="H110" s="4">
        <v>214</v>
      </c>
      <c r="I110" s="4">
        <v>118</v>
      </c>
      <c r="J110" s="39">
        <f t="shared" si="12"/>
        <v>1099</v>
      </c>
      <c r="K110" s="20">
        <f t="shared" si="13"/>
        <v>0.90991810737033663</v>
      </c>
      <c r="L110" s="20">
        <f t="shared" si="14"/>
        <v>6.0964513193812557</v>
      </c>
      <c r="M110" s="20">
        <f t="shared" si="15"/>
        <v>6.005459508644222</v>
      </c>
      <c r="N110" s="20">
        <f t="shared" si="16"/>
        <v>15.104640582347589</v>
      </c>
      <c r="O110" s="20">
        <f t="shared" si="17"/>
        <v>15.195632393084622</v>
      </c>
      <c r="P110" s="20">
        <f t="shared" si="18"/>
        <v>26.478616924476796</v>
      </c>
      <c r="Q110" s="20">
        <f t="shared" si="19"/>
        <v>19.472247497725206</v>
      </c>
      <c r="R110" s="21">
        <f t="shared" si="20"/>
        <v>10.737033666969973</v>
      </c>
    </row>
    <row r="111" spans="1:18" x14ac:dyDescent="0.25">
      <c r="A111" s="3" t="s">
        <v>116</v>
      </c>
      <c r="B111" s="4">
        <v>31</v>
      </c>
      <c r="C111" s="4">
        <v>81</v>
      </c>
      <c r="D111" s="4">
        <v>122</v>
      </c>
      <c r="E111" s="4">
        <v>183</v>
      </c>
      <c r="F111" s="4">
        <v>254</v>
      </c>
      <c r="G111" s="4">
        <v>386</v>
      </c>
      <c r="H111" s="4">
        <v>397</v>
      </c>
      <c r="I111" s="4">
        <v>178</v>
      </c>
      <c r="J111" s="39">
        <f t="shared" si="12"/>
        <v>1632</v>
      </c>
      <c r="K111" s="20">
        <f t="shared" si="13"/>
        <v>1.8995098039215685</v>
      </c>
      <c r="L111" s="20">
        <f t="shared" si="14"/>
        <v>4.9632352941176467</v>
      </c>
      <c r="M111" s="20">
        <f t="shared" si="15"/>
        <v>7.4754901960784315</v>
      </c>
      <c r="N111" s="20">
        <f t="shared" si="16"/>
        <v>11.213235294117647</v>
      </c>
      <c r="O111" s="20">
        <f t="shared" si="17"/>
        <v>15.563725490196079</v>
      </c>
      <c r="P111" s="20">
        <f t="shared" si="18"/>
        <v>23.651960784313726</v>
      </c>
      <c r="Q111" s="20">
        <f t="shared" si="19"/>
        <v>24.325980392156861</v>
      </c>
      <c r="R111" s="21">
        <f t="shared" si="20"/>
        <v>10.906862745098039</v>
      </c>
    </row>
    <row r="112" spans="1:18" x14ac:dyDescent="0.25">
      <c r="A112" s="3" t="s">
        <v>117</v>
      </c>
      <c r="B112" s="4">
        <v>15</v>
      </c>
      <c r="C112" s="4">
        <v>120</v>
      </c>
      <c r="D112" s="4">
        <v>374</v>
      </c>
      <c r="E112" s="4">
        <v>840</v>
      </c>
      <c r="F112" s="4">
        <v>620</v>
      </c>
      <c r="G112" s="4">
        <v>449</v>
      </c>
      <c r="H112" s="4">
        <v>1194</v>
      </c>
      <c r="I112" s="4">
        <v>576</v>
      </c>
      <c r="J112" s="39">
        <f t="shared" si="12"/>
        <v>4188</v>
      </c>
      <c r="K112" s="20">
        <f t="shared" si="13"/>
        <v>0.35816618911174786</v>
      </c>
      <c r="L112" s="20">
        <f t="shared" si="14"/>
        <v>2.8653295128939829</v>
      </c>
      <c r="M112" s="20">
        <f t="shared" si="15"/>
        <v>8.9302769818529129</v>
      </c>
      <c r="N112" s="20">
        <f t="shared" si="16"/>
        <v>20.05730659025788</v>
      </c>
      <c r="O112" s="20">
        <f t="shared" si="17"/>
        <v>14.804202483285577</v>
      </c>
      <c r="P112" s="20">
        <f t="shared" si="18"/>
        <v>10.721107927411653</v>
      </c>
      <c r="Q112" s="20">
        <f t="shared" si="19"/>
        <v>28.51002865329513</v>
      </c>
      <c r="R112" s="21">
        <f t="shared" si="20"/>
        <v>13.753581661891117</v>
      </c>
    </row>
    <row r="113" spans="1:18" x14ac:dyDescent="0.25">
      <c r="A113" s="3" t="s">
        <v>118</v>
      </c>
      <c r="B113" s="4">
        <v>21</v>
      </c>
      <c r="C113" s="4">
        <v>5</v>
      </c>
      <c r="D113" s="4">
        <v>26</v>
      </c>
      <c r="E113" s="4">
        <v>64</v>
      </c>
      <c r="F113" s="4">
        <v>37</v>
      </c>
      <c r="G113" s="4">
        <v>104</v>
      </c>
      <c r="H113" s="4">
        <v>75</v>
      </c>
      <c r="I113" s="4">
        <v>40</v>
      </c>
      <c r="J113" s="39">
        <f t="shared" si="12"/>
        <v>372</v>
      </c>
      <c r="K113" s="20">
        <f t="shared" si="13"/>
        <v>5.645161290322581</v>
      </c>
      <c r="L113" s="20">
        <f t="shared" si="14"/>
        <v>1.3440860215053763</v>
      </c>
      <c r="M113" s="20">
        <f t="shared" si="15"/>
        <v>6.989247311827957</v>
      </c>
      <c r="N113" s="20">
        <f t="shared" si="16"/>
        <v>17.204301075268816</v>
      </c>
      <c r="O113" s="20">
        <f t="shared" si="17"/>
        <v>9.9462365591397841</v>
      </c>
      <c r="P113" s="20">
        <f t="shared" si="18"/>
        <v>27.956989247311828</v>
      </c>
      <c r="Q113" s="20">
        <f t="shared" si="19"/>
        <v>20.161290322580644</v>
      </c>
      <c r="R113" s="21">
        <f t="shared" si="20"/>
        <v>10.75268817204301</v>
      </c>
    </row>
    <row r="114" spans="1:18" x14ac:dyDescent="0.25">
      <c r="A114" s="3" t="s">
        <v>119</v>
      </c>
      <c r="B114" s="4">
        <v>20</v>
      </c>
      <c r="C114" s="4">
        <v>105</v>
      </c>
      <c r="D114" s="4">
        <v>401</v>
      </c>
      <c r="E114" s="4">
        <v>702</v>
      </c>
      <c r="F114" s="4">
        <v>467</v>
      </c>
      <c r="G114" s="4">
        <v>487</v>
      </c>
      <c r="H114" s="4">
        <v>602</v>
      </c>
      <c r="I114" s="4">
        <v>301</v>
      </c>
      <c r="J114" s="39">
        <f t="shared" si="12"/>
        <v>3085</v>
      </c>
      <c r="K114" s="20">
        <f t="shared" si="13"/>
        <v>0.64829821717990277</v>
      </c>
      <c r="L114" s="20">
        <f t="shared" si="14"/>
        <v>3.4035656401944894</v>
      </c>
      <c r="M114" s="20">
        <f t="shared" si="15"/>
        <v>12.998379254457051</v>
      </c>
      <c r="N114" s="20">
        <f t="shared" si="16"/>
        <v>22.755267423014587</v>
      </c>
      <c r="O114" s="20">
        <f t="shared" si="17"/>
        <v>15.137763371150729</v>
      </c>
      <c r="P114" s="20">
        <f t="shared" si="18"/>
        <v>15.786061588330632</v>
      </c>
      <c r="Q114" s="20">
        <f t="shared" si="19"/>
        <v>19.513776337115072</v>
      </c>
      <c r="R114" s="21">
        <f t="shared" si="20"/>
        <v>9.7568881685575359</v>
      </c>
    </row>
    <row r="115" spans="1:18" x14ac:dyDescent="0.25">
      <c r="A115" s="3" t="s">
        <v>120</v>
      </c>
      <c r="B115" s="4">
        <v>20</v>
      </c>
      <c r="C115" s="4">
        <v>41</v>
      </c>
      <c r="D115" s="4">
        <v>25</v>
      </c>
      <c r="E115" s="4">
        <v>112</v>
      </c>
      <c r="F115" s="4">
        <v>91</v>
      </c>
      <c r="G115" s="4">
        <v>218</v>
      </c>
      <c r="H115" s="4">
        <v>245</v>
      </c>
      <c r="I115" s="4">
        <v>56</v>
      </c>
      <c r="J115" s="39">
        <f t="shared" si="12"/>
        <v>808</v>
      </c>
      <c r="K115" s="20">
        <f t="shared" si="13"/>
        <v>2.4752475247524752</v>
      </c>
      <c r="L115" s="20">
        <f t="shared" si="14"/>
        <v>5.0742574257425739</v>
      </c>
      <c r="M115" s="20">
        <f t="shared" si="15"/>
        <v>3.0940594059405941</v>
      </c>
      <c r="N115" s="20">
        <f t="shared" si="16"/>
        <v>13.861386138613861</v>
      </c>
      <c r="O115" s="20">
        <f t="shared" si="17"/>
        <v>11.262376237623762</v>
      </c>
      <c r="P115" s="20">
        <f t="shared" si="18"/>
        <v>26.980198019801982</v>
      </c>
      <c r="Q115" s="20">
        <f t="shared" si="19"/>
        <v>30.321782178217823</v>
      </c>
      <c r="R115" s="21">
        <f t="shared" si="20"/>
        <v>6.9306930693069306</v>
      </c>
    </row>
    <row r="116" spans="1:18" x14ac:dyDescent="0.25">
      <c r="A116" s="3" t="s">
        <v>121</v>
      </c>
      <c r="B116" s="4">
        <v>15</v>
      </c>
      <c r="C116" s="4">
        <v>25</v>
      </c>
      <c r="D116" s="4">
        <v>35</v>
      </c>
      <c r="E116" s="4">
        <v>66</v>
      </c>
      <c r="F116" s="4">
        <v>91</v>
      </c>
      <c r="G116" s="4">
        <v>207</v>
      </c>
      <c r="H116" s="4">
        <v>141</v>
      </c>
      <c r="I116" s="4">
        <v>86</v>
      </c>
      <c r="J116" s="39">
        <f t="shared" si="12"/>
        <v>666</v>
      </c>
      <c r="K116" s="20">
        <f t="shared" si="13"/>
        <v>2.2522522522522523</v>
      </c>
      <c r="L116" s="20">
        <f t="shared" si="14"/>
        <v>3.7537537537537538</v>
      </c>
      <c r="M116" s="20">
        <f t="shared" si="15"/>
        <v>5.2552552552552552</v>
      </c>
      <c r="N116" s="20">
        <f t="shared" si="16"/>
        <v>9.9099099099099099</v>
      </c>
      <c r="O116" s="20">
        <f t="shared" si="17"/>
        <v>13.663663663663664</v>
      </c>
      <c r="P116" s="20">
        <f t="shared" si="18"/>
        <v>31.081081081081081</v>
      </c>
      <c r="Q116" s="20">
        <f t="shared" si="19"/>
        <v>21.171171171171171</v>
      </c>
      <c r="R116" s="21">
        <f t="shared" si="20"/>
        <v>12.912912912912914</v>
      </c>
    </row>
    <row r="117" spans="1:18" x14ac:dyDescent="0.25">
      <c r="A117" s="3" t="s">
        <v>122</v>
      </c>
      <c r="B117" s="4">
        <v>25</v>
      </c>
      <c r="C117" s="4">
        <v>96</v>
      </c>
      <c r="D117" s="4">
        <v>126</v>
      </c>
      <c r="E117" s="4">
        <v>238</v>
      </c>
      <c r="F117" s="4">
        <v>232</v>
      </c>
      <c r="G117" s="4">
        <v>152</v>
      </c>
      <c r="H117" s="4">
        <v>1420</v>
      </c>
      <c r="I117" s="4">
        <v>191</v>
      </c>
      <c r="J117" s="39">
        <f t="shared" si="12"/>
        <v>2480</v>
      </c>
      <c r="K117" s="20">
        <f t="shared" si="13"/>
        <v>1.0080645161290323</v>
      </c>
      <c r="L117" s="20">
        <f t="shared" si="14"/>
        <v>3.870967741935484</v>
      </c>
      <c r="M117" s="20">
        <f t="shared" si="15"/>
        <v>5.080645161290323</v>
      </c>
      <c r="N117" s="20">
        <f t="shared" si="16"/>
        <v>9.5967741935483879</v>
      </c>
      <c r="O117" s="20">
        <f t="shared" si="17"/>
        <v>9.3548387096774199</v>
      </c>
      <c r="P117" s="20">
        <f t="shared" si="18"/>
        <v>6.129032258064516</v>
      </c>
      <c r="Q117" s="20">
        <f t="shared" si="19"/>
        <v>57.258064516129032</v>
      </c>
      <c r="R117" s="21">
        <f t="shared" si="20"/>
        <v>7.7016129032258061</v>
      </c>
    </row>
    <row r="118" spans="1:18" x14ac:dyDescent="0.25">
      <c r="A118" s="3" t="s">
        <v>123</v>
      </c>
      <c r="B118" s="4">
        <v>14</v>
      </c>
      <c r="C118" s="4">
        <v>253</v>
      </c>
      <c r="D118" s="4">
        <v>208</v>
      </c>
      <c r="E118" s="4">
        <v>473</v>
      </c>
      <c r="F118" s="4">
        <v>497</v>
      </c>
      <c r="G118" s="4">
        <v>400</v>
      </c>
      <c r="H118" s="4">
        <v>2007</v>
      </c>
      <c r="I118" s="4">
        <v>342</v>
      </c>
      <c r="J118" s="39">
        <f t="shared" si="12"/>
        <v>4194</v>
      </c>
      <c r="K118" s="20">
        <f t="shared" si="13"/>
        <v>0.33381020505484027</v>
      </c>
      <c r="L118" s="20">
        <f t="shared" si="14"/>
        <v>6.0324272770624701</v>
      </c>
      <c r="M118" s="20">
        <f t="shared" si="15"/>
        <v>4.9594659036719122</v>
      </c>
      <c r="N118" s="20">
        <f t="shared" si="16"/>
        <v>11.278016213638532</v>
      </c>
      <c r="O118" s="20">
        <f t="shared" si="17"/>
        <v>11.850262279446829</v>
      </c>
      <c r="P118" s="20">
        <f t="shared" si="18"/>
        <v>9.5374344301382923</v>
      </c>
      <c r="Q118" s="20">
        <f t="shared" si="19"/>
        <v>47.854077253218883</v>
      </c>
      <c r="R118" s="21">
        <f t="shared" si="20"/>
        <v>8.1545064377682408</v>
      </c>
    </row>
    <row r="119" spans="1:18" x14ac:dyDescent="0.25">
      <c r="A119" s="3" t="s">
        <v>124</v>
      </c>
      <c r="B119" s="4">
        <v>30</v>
      </c>
      <c r="C119" s="4">
        <v>111</v>
      </c>
      <c r="D119" s="4">
        <v>129</v>
      </c>
      <c r="E119" s="4">
        <v>392</v>
      </c>
      <c r="F119" s="4">
        <v>372</v>
      </c>
      <c r="G119" s="4">
        <v>420</v>
      </c>
      <c r="H119" s="4">
        <v>574</v>
      </c>
      <c r="I119" s="4">
        <v>201</v>
      </c>
      <c r="J119" s="39">
        <f t="shared" si="12"/>
        <v>2229</v>
      </c>
      <c r="K119" s="20">
        <f t="shared" si="13"/>
        <v>1.3458950201884252</v>
      </c>
      <c r="L119" s="20">
        <f t="shared" si="14"/>
        <v>4.9798115746971741</v>
      </c>
      <c r="M119" s="20">
        <f t="shared" si="15"/>
        <v>5.7873485868102286</v>
      </c>
      <c r="N119" s="20">
        <f t="shared" si="16"/>
        <v>17.586361597128757</v>
      </c>
      <c r="O119" s="20">
        <f t="shared" si="17"/>
        <v>16.689098250336475</v>
      </c>
      <c r="P119" s="20">
        <f t="shared" si="18"/>
        <v>18.842530282637956</v>
      </c>
      <c r="Q119" s="20">
        <f t="shared" si="19"/>
        <v>25.751458052938538</v>
      </c>
      <c r="R119" s="21">
        <f t="shared" si="20"/>
        <v>9.0174966352624502</v>
      </c>
    </row>
    <row r="120" spans="1:18" x14ac:dyDescent="0.25">
      <c r="A120" s="3" t="s">
        <v>125</v>
      </c>
      <c r="B120" s="4">
        <v>174</v>
      </c>
      <c r="C120" s="4">
        <v>241</v>
      </c>
      <c r="D120" s="4">
        <v>260</v>
      </c>
      <c r="E120" s="4">
        <v>602</v>
      </c>
      <c r="F120" s="4">
        <v>587</v>
      </c>
      <c r="G120" s="4">
        <v>812</v>
      </c>
      <c r="H120" s="4">
        <v>1159</v>
      </c>
      <c r="I120" s="4">
        <v>547</v>
      </c>
      <c r="J120" s="39">
        <f t="shared" si="12"/>
        <v>4382</v>
      </c>
      <c r="K120" s="20">
        <f t="shared" si="13"/>
        <v>3.9707895937927886</v>
      </c>
      <c r="L120" s="20">
        <f t="shared" si="14"/>
        <v>5.4997717937015063</v>
      </c>
      <c r="M120" s="20">
        <f t="shared" si="15"/>
        <v>5.9333637608397991</v>
      </c>
      <c r="N120" s="20">
        <f t="shared" si="16"/>
        <v>13.738019169329073</v>
      </c>
      <c r="O120" s="20">
        <f t="shared" si="17"/>
        <v>13.395709721588316</v>
      </c>
      <c r="P120" s="20">
        <f t="shared" si="18"/>
        <v>18.530351437699679</v>
      </c>
      <c r="Q120" s="20">
        <f t="shared" si="19"/>
        <v>26.449109995435872</v>
      </c>
      <c r="R120" s="21">
        <f t="shared" si="20"/>
        <v>12.482884527612962</v>
      </c>
    </row>
    <row r="121" spans="1:18" x14ac:dyDescent="0.25">
      <c r="A121" s="3" t="s">
        <v>126</v>
      </c>
      <c r="B121" s="4">
        <v>50</v>
      </c>
      <c r="C121" s="4">
        <v>231</v>
      </c>
      <c r="D121" s="4">
        <v>526</v>
      </c>
      <c r="E121" s="4">
        <v>1660</v>
      </c>
      <c r="F121" s="4">
        <v>1492</v>
      </c>
      <c r="G121" s="4">
        <v>1572</v>
      </c>
      <c r="H121" s="4">
        <v>2586</v>
      </c>
      <c r="I121" s="4">
        <v>1118</v>
      </c>
      <c r="J121" s="39">
        <f t="shared" si="12"/>
        <v>9235</v>
      </c>
      <c r="K121" s="20">
        <f t="shared" si="13"/>
        <v>0.54141851651326478</v>
      </c>
      <c r="L121" s="20">
        <f t="shared" si="14"/>
        <v>2.5013535462912833</v>
      </c>
      <c r="M121" s="20">
        <f t="shared" si="15"/>
        <v>5.6957227937195452</v>
      </c>
      <c r="N121" s="20">
        <f t="shared" si="16"/>
        <v>17.975094748240391</v>
      </c>
      <c r="O121" s="20">
        <f t="shared" si="17"/>
        <v>16.155928532755819</v>
      </c>
      <c r="P121" s="20">
        <f t="shared" si="18"/>
        <v>17.022198159177044</v>
      </c>
      <c r="Q121" s="20">
        <f t="shared" si="19"/>
        <v>28.002165674066053</v>
      </c>
      <c r="R121" s="21">
        <f t="shared" si="20"/>
        <v>12.106118029236599</v>
      </c>
    </row>
    <row r="122" spans="1:18" x14ac:dyDescent="0.25">
      <c r="A122" s="3" t="s">
        <v>127</v>
      </c>
      <c r="B122" s="4">
        <v>15</v>
      </c>
      <c r="C122" s="4">
        <v>308</v>
      </c>
      <c r="D122" s="4">
        <v>792</v>
      </c>
      <c r="E122" s="4">
        <v>1036</v>
      </c>
      <c r="F122" s="4">
        <v>777</v>
      </c>
      <c r="G122" s="4">
        <v>636</v>
      </c>
      <c r="H122" s="4">
        <v>1470</v>
      </c>
      <c r="I122" s="4">
        <v>528</v>
      </c>
      <c r="J122" s="39">
        <f t="shared" si="12"/>
        <v>5562</v>
      </c>
      <c r="K122" s="20">
        <f t="shared" si="13"/>
        <v>0.26968716289104638</v>
      </c>
      <c r="L122" s="20">
        <f t="shared" si="14"/>
        <v>5.537576411362819</v>
      </c>
      <c r="M122" s="20">
        <f t="shared" si="15"/>
        <v>14.239482200647249</v>
      </c>
      <c r="N122" s="20">
        <f t="shared" si="16"/>
        <v>18.626393383674937</v>
      </c>
      <c r="O122" s="20">
        <f t="shared" si="17"/>
        <v>13.969795037756203</v>
      </c>
      <c r="P122" s="20">
        <f t="shared" si="18"/>
        <v>11.434735706580367</v>
      </c>
      <c r="Q122" s="20">
        <f t="shared" si="19"/>
        <v>26.429341963322546</v>
      </c>
      <c r="R122" s="21">
        <f t="shared" si="20"/>
        <v>9.4929881337648325</v>
      </c>
    </row>
    <row r="123" spans="1:18" hidden="1" x14ac:dyDescent="0.25">
      <c r="A123" s="3" t="s">
        <v>128</v>
      </c>
      <c r="B123" s="4">
        <v>60</v>
      </c>
      <c r="C123" s="4">
        <v>857</v>
      </c>
      <c r="D123" s="4">
        <v>1616</v>
      </c>
      <c r="E123" s="4">
        <v>1799</v>
      </c>
      <c r="F123" s="4">
        <v>2028</v>
      </c>
      <c r="G123" s="4">
        <v>1213</v>
      </c>
      <c r="H123" s="4">
        <v>7507</v>
      </c>
      <c r="I123" s="4">
        <v>1363</v>
      </c>
      <c r="J123" s="39">
        <f t="shared" si="12"/>
        <v>16443</v>
      </c>
      <c r="K123" s="20">
        <f t="shared" si="13"/>
        <v>0.36489691662105456</v>
      </c>
      <c r="L123" s="20">
        <f t="shared" si="14"/>
        <v>5.2119442924040627</v>
      </c>
      <c r="M123" s="20">
        <f t="shared" si="15"/>
        <v>9.8278902876604022</v>
      </c>
      <c r="N123" s="20">
        <f t="shared" si="16"/>
        <v>10.940825883354618</v>
      </c>
      <c r="O123" s="20">
        <f t="shared" si="17"/>
        <v>12.333515781791643</v>
      </c>
      <c r="P123" s="20">
        <f t="shared" si="18"/>
        <v>7.3769993310223194</v>
      </c>
      <c r="Q123" s="20">
        <f t="shared" si="19"/>
        <v>45.654685884570945</v>
      </c>
      <c r="R123" s="21">
        <f t="shared" si="20"/>
        <v>8.2892416225749557</v>
      </c>
    </row>
    <row r="124" spans="1:18" hidden="1" x14ac:dyDescent="0.25">
      <c r="A124" s="3" t="s">
        <v>129</v>
      </c>
      <c r="B124" s="4">
        <v>7</v>
      </c>
      <c r="C124" s="4">
        <v>487</v>
      </c>
      <c r="D124" s="4">
        <v>1421</v>
      </c>
      <c r="E124" s="4">
        <v>1516</v>
      </c>
      <c r="F124" s="4">
        <v>1174</v>
      </c>
      <c r="G124" s="4">
        <v>577</v>
      </c>
      <c r="H124" s="4">
        <v>5174</v>
      </c>
      <c r="I124" s="4">
        <v>850</v>
      </c>
      <c r="J124" s="39">
        <f t="shared" si="12"/>
        <v>11206</v>
      </c>
      <c r="K124" s="20">
        <f t="shared" si="13"/>
        <v>6.2466535784401214E-2</v>
      </c>
      <c r="L124" s="20">
        <f t="shared" si="14"/>
        <v>4.3458861324290563</v>
      </c>
      <c r="M124" s="20">
        <f t="shared" si="15"/>
        <v>12.680706764233447</v>
      </c>
      <c r="N124" s="20">
        <f t="shared" si="16"/>
        <v>13.528466892736034</v>
      </c>
      <c r="O124" s="20">
        <f t="shared" si="17"/>
        <v>10.476530430126719</v>
      </c>
      <c r="P124" s="20">
        <f t="shared" si="18"/>
        <v>5.1490273067999288</v>
      </c>
      <c r="Q124" s="20">
        <f t="shared" si="19"/>
        <v>46.171693735498842</v>
      </c>
      <c r="R124" s="21">
        <f t="shared" si="20"/>
        <v>7.5852222023915763</v>
      </c>
    </row>
    <row r="125" spans="1:18" x14ac:dyDescent="0.25">
      <c r="A125" s="3" t="s">
        <v>130</v>
      </c>
      <c r="B125" s="4">
        <v>45</v>
      </c>
      <c r="C125" s="4">
        <v>121</v>
      </c>
      <c r="D125" s="4">
        <v>260</v>
      </c>
      <c r="E125" s="4">
        <v>495</v>
      </c>
      <c r="F125" s="4">
        <v>281</v>
      </c>
      <c r="G125" s="4">
        <v>366</v>
      </c>
      <c r="H125" s="4">
        <v>623</v>
      </c>
      <c r="I125" s="4">
        <v>235</v>
      </c>
      <c r="J125" s="39">
        <f t="shared" si="12"/>
        <v>2426</v>
      </c>
      <c r="K125" s="20">
        <f t="shared" si="13"/>
        <v>1.8549051937345424</v>
      </c>
      <c r="L125" s="20">
        <f t="shared" si="14"/>
        <v>4.9876339653751032</v>
      </c>
      <c r="M125" s="20">
        <f t="shared" si="15"/>
        <v>10.717230008244023</v>
      </c>
      <c r="N125" s="20">
        <f t="shared" si="16"/>
        <v>20.403957131079967</v>
      </c>
      <c r="O125" s="20">
        <f t="shared" si="17"/>
        <v>11.58285243198681</v>
      </c>
      <c r="P125" s="20">
        <f t="shared" si="18"/>
        <v>15.086562242374278</v>
      </c>
      <c r="Q125" s="20">
        <f t="shared" si="19"/>
        <v>25.680131904369333</v>
      </c>
      <c r="R125" s="21">
        <f t="shared" si="20"/>
        <v>9.6867271228359435</v>
      </c>
    </row>
    <row r="126" spans="1:18" x14ac:dyDescent="0.25">
      <c r="A126" s="3" t="s">
        <v>131</v>
      </c>
      <c r="B126" s="4">
        <v>25</v>
      </c>
      <c r="C126" s="4">
        <v>30</v>
      </c>
      <c r="D126" s="4">
        <v>86</v>
      </c>
      <c r="E126" s="4">
        <v>122</v>
      </c>
      <c r="F126" s="4">
        <v>122</v>
      </c>
      <c r="G126" s="4">
        <v>167</v>
      </c>
      <c r="H126" s="4">
        <v>162</v>
      </c>
      <c r="I126" s="4">
        <v>91</v>
      </c>
      <c r="J126" s="39">
        <f t="shared" si="12"/>
        <v>805</v>
      </c>
      <c r="K126" s="20">
        <f t="shared" si="13"/>
        <v>3.1055900621118013</v>
      </c>
      <c r="L126" s="20">
        <f t="shared" si="14"/>
        <v>3.7267080745341614</v>
      </c>
      <c r="M126" s="20">
        <f t="shared" si="15"/>
        <v>10.683229813664596</v>
      </c>
      <c r="N126" s="20">
        <f t="shared" si="16"/>
        <v>15.155279503105589</v>
      </c>
      <c r="O126" s="20">
        <f t="shared" si="17"/>
        <v>15.155279503105589</v>
      </c>
      <c r="P126" s="20">
        <f t="shared" si="18"/>
        <v>20.745341614906831</v>
      </c>
      <c r="Q126" s="20">
        <f t="shared" si="19"/>
        <v>20.124223602484474</v>
      </c>
      <c r="R126" s="21">
        <f t="shared" si="20"/>
        <v>11.304347826086957</v>
      </c>
    </row>
    <row r="127" spans="1:18" x14ac:dyDescent="0.25">
      <c r="A127" s="3" t="s">
        <v>132</v>
      </c>
      <c r="B127" s="4">
        <v>5</v>
      </c>
      <c r="C127" s="4">
        <v>158</v>
      </c>
      <c r="D127" s="4">
        <v>223</v>
      </c>
      <c r="E127" s="4">
        <v>214</v>
      </c>
      <c r="F127" s="4">
        <v>393</v>
      </c>
      <c r="G127" s="4">
        <v>232</v>
      </c>
      <c r="H127" s="4">
        <v>2261</v>
      </c>
      <c r="I127" s="4">
        <v>386</v>
      </c>
      <c r="J127" s="39">
        <f t="shared" si="12"/>
        <v>3872</v>
      </c>
      <c r="K127" s="20">
        <f t="shared" si="13"/>
        <v>0.12913223140495866</v>
      </c>
      <c r="L127" s="20">
        <f t="shared" si="14"/>
        <v>4.080578512396694</v>
      </c>
      <c r="M127" s="20">
        <f t="shared" si="15"/>
        <v>5.759297520661157</v>
      </c>
      <c r="N127" s="20">
        <f t="shared" si="16"/>
        <v>5.526859504132231</v>
      </c>
      <c r="O127" s="20">
        <f t="shared" si="17"/>
        <v>10.149793388429751</v>
      </c>
      <c r="P127" s="20">
        <f t="shared" si="18"/>
        <v>5.9917355371900829</v>
      </c>
      <c r="Q127" s="20">
        <f t="shared" si="19"/>
        <v>58.393595041322314</v>
      </c>
      <c r="R127" s="21">
        <f t="shared" si="20"/>
        <v>9.9690082644628095</v>
      </c>
    </row>
    <row r="128" spans="1:18" x14ac:dyDescent="0.25">
      <c r="A128" s="3" t="s">
        <v>133</v>
      </c>
      <c r="B128" s="4">
        <v>4</v>
      </c>
      <c r="C128" s="4">
        <v>48</v>
      </c>
      <c r="D128" s="4">
        <v>84</v>
      </c>
      <c r="E128" s="4">
        <v>84</v>
      </c>
      <c r="F128" s="4">
        <v>131</v>
      </c>
      <c r="G128" s="4">
        <v>44</v>
      </c>
      <c r="H128" s="4">
        <v>762</v>
      </c>
      <c r="I128" s="4">
        <v>62</v>
      </c>
      <c r="J128" s="39">
        <f t="shared" si="12"/>
        <v>1219</v>
      </c>
      <c r="K128" s="20">
        <f t="shared" si="13"/>
        <v>0.3281378178835111</v>
      </c>
      <c r="L128" s="20">
        <f t="shared" si="14"/>
        <v>3.9376538146021329</v>
      </c>
      <c r="M128" s="20">
        <f t="shared" si="15"/>
        <v>6.8908941755537327</v>
      </c>
      <c r="N128" s="20">
        <f t="shared" si="16"/>
        <v>6.8908941755537327</v>
      </c>
      <c r="O128" s="20">
        <f t="shared" si="17"/>
        <v>10.746513535684988</v>
      </c>
      <c r="P128" s="20">
        <f t="shared" si="18"/>
        <v>3.6095159967186219</v>
      </c>
      <c r="Q128" s="20">
        <f t="shared" si="19"/>
        <v>62.510254306808861</v>
      </c>
      <c r="R128" s="21">
        <f t="shared" si="20"/>
        <v>5.0861361771944216</v>
      </c>
    </row>
    <row r="129" spans="1:18" x14ac:dyDescent="0.25">
      <c r="A129" s="3" t="s">
        <v>134</v>
      </c>
      <c r="B129" s="4">
        <v>25</v>
      </c>
      <c r="C129" s="4">
        <v>85</v>
      </c>
      <c r="D129" s="4">
        <v>344</v>
      </c>
      <c r="E129" s="4">
        <v>572</v>
      </c>
      <c r="F129" s="4">
        <v>386</v>
      </c>
      <c r="G129" s="4">
        <v>382</v>
      </c>
      <c r="H129" s="4">
        <v>625</v>
      </c>
      <c r="I129" s="4">
        <v>314</v>
      </c>
      <c r="J129" s="39">
        <f t="shared" si="12"/>
        <v>2733</v>
      </c>
      <c r="K129" s="20">
        <f t="shared" si="13"/>
        <v>0.91474570069520678</v>
      </c>
      <c r="L129" s="20">
        <f t="shared" si="14"/>
        <v>3.110135382363703</v>
      </c>
      <c r="M129" s="20">
        <f t="shared" si="15"/>
        <v>12.586900841566045</v>
      </c>
      <c r="N129" s="20">
        <f t="shared" si="16"/>
        <v>20.929381631906331</v>
      </c>
      <c r="O129" s="20">
        <f t="shared" si="17"/>
        <v>14.123673618733992</v>
      </c>
      <c r="P129" s="20">
        <f t="shared" si="18"/>
        <v>13.977314306622759</v>
      </c>
      <c r="Q129" s="20">
        <f t="shared" si="19"/>
        <v>22.868642517380167</v>
      </c>
      <c r="R129" s="21">
        <f t="shared" si="20"/>
        <v>11.489206000731796</v>
      </c>
    </row>
    <row r="130" spans="1:18" x14ac:dyDescent="0.25">
      <c r="A130" s="3" t="s">
        <v>135</v>
      </c>
      <c r="B130" s="4">
        <v>25</v>
      </c>
      <c r="C130" s="4">
        <v>36</v>
      </c>
      <c r="D130" s="4">
        <v>31</v>
      </c>
      <c r="E130" s="4">
        <v>197</v>
      </c>
      <c r="F130" s="4">
        <v>177</v>
      </c>
      <c r="G130" s="4">
        <v>152</v>
      </c>
      <c r="H130" s="4">
        <v>124</v>
      </c>
      <c r="I130" s="4">
        <v>146</v>
      </c>
      <c r="J130" s="39">
        <f t="shared" si="12"/>
        <v>888</v>
      </c>
      <c r="K130" s="20">
        <f t="shared" si="13"/>
        <v>2.8153153153153152</v>
      </c>
      <c r="L130" s="20">
        <f t="shared" si="14"/>
        <v>4.0540540540540544</v>
      </c>
      <c r="M130" s="20">
        <f t="shared" si="15"/>
        <v>3.4909909909909911</v>
      </c>
      <c r="N130" s="20">
        <f t="shared" si="16"/>
        <v>22.184684684684683</v>
      </c>
      <c r="O130" s="20">
        <f t="shared" si="17"/>
        <v>19.932432432432432</v>
      </c>
      <c r="P130" s="20">
        <f t="shared" si="18"/>
        <v>17.117117117117118</v>
      </c>
      <c r="Q130" s="20">
        <f t="shared" si="19"/>
        <v>13.963963963963964</v>
      </c>
      <c r="R130" s="21">
        <f t="shared" si="20"/>
        <v>16.441441441441441</v>
      </c>
    </row>
    <row r="131" spans="1:18" x14ac:dyDescent="0.25">
      <c r="A131" s="3" t="s">
        <v>136</v>
      </c>
      <c r="B131" s="4">
        <v>15</v>
      </c>
      <c r="C131" s="4">
        <v>46</v>
      </c>
      <c r="D131" s="4">
        <v>108</v>
      </c>
      <c r="E131" s="4">
        <v>231</v>
      </c>
      <c r="F131" s="4">
        <v>169</v>
      </c>
      <c r="G131" s="4">
        <v>257</v>
      </c>
      <c r="H131" s="4">
        <v>247</v>
      </c>
      <c r="I131" s="4">
        <v>123</v>
      </c>
      <c r="J131" s="39">
        <f t="shared" si="12"/>
        <v>1196</v>
      </c>
      <c r="K131" s="20">
        <f t="shared" si="13"/>
        <v>1.254180602006689</v>
      </c>
      <c r="L131" s="20">
        <f t="shared" si="14"/>
        <v>3.8461538461538463</v>
      </c>
      <c r="M131" s="20">
        <f t="shared" si="15"/>
        <v>9.0301003344481607</v>
      </c>
      <c r="N131" s="20">
        <f t="shared" si="16"/>
        <v>19.314381270903009</v>
      </c>
      <c r="O131" s="20">
        <f t="shared" si="17"/>
        <v>14.130434782608695</v>
      </c>
      <c r="P131" s="20">
        <f t="shared" si="18"/>
        <v>21.488294314381271</v>
      </c>
      <c r="Q131" s="20">
        <f t="shared" si="19"/>
        <v>20.652173913043477</v>
      </c>
      <c r="R131" s="21">
        <f t="shared" si="20"/>
        <v>10.284280936454849</v>
      </c>
    </row>
    <row r="132" spans="1:18" x14ac:dyDescent="0.25">
      <c r="A132" s="3" t="s">
        <v>137</v>
      </c>
      <c r="B132" s="4">
        <v>29</v>
      </c>
      <c r="C132" s="4">
        <v>68</v>
      </c>
      <c r="D132" s="4">
        <v>73</v>
      </c>
      <c r="E132" s="4">
        <v>262</v>
      </c>
      <c r="F132" s="4">
        <v>199</v>
      </c>
      <c r="G132" s="4">
        <v>199</v>
      </c>
      <c r="H132" s="4">
        <v>269</v>
      </c>
      <c r="I132" s="4">
        <v>160</v>
      </c>
      <c r="J132" s="39">
        <f t="shared" ref="J132:J195" si="21">SUM(B132:I132)</f>
        <v>1259</v>
      </c>
      <c r="K132" s="20">
        <f t="shared" ref="K132:K195" si="22">B132*100/$J132</f>
        <v>2.3034154090548054</v>
      </c>
      <c r="L132" s="20">
        <f t="shared" ref="L132:L195" si="23">C132*100/$J132</f>
        <v>5.4011119936457508</v>
      </c>
      <c r="M132" s="20">
        <f t="shared" ref="M132:M195" si="24">D132*100/$J132</f>
        <v>5.7982525814138208</v>
      </c>
      <c r="N132" s="20">
        <f t="shared" ref="N132:N195" si="25">E132*100/$J132</f>
        <v>20.810166799046861</v>
      </c>
      <c r="O132" s="20">
        <f t="shared" ref="O132:O195" si="26">F132*100/$J132</f>
        <v>15.806195393169181</v>
      </c>
      <c r="P132" s="20">
        <f t="shared" ref="P132:P195" si="27">G132*100/$J132</f>
        <v>15.806195393169181</v>
      </c>
      <c r="Q132" s="20">
        <f t="shared" ref="Q132:Q195" si="28">H132*100/$J132</f>
        <v>21.366163621922162</v>
      </c>
      <c r="R132" s="21">
        <f t="shared" ref="R132:R195" si="29">I132*100/$J132</f>
        <v>12.708498808578236</v>
      </c>
    </row>
    <row r="133" spans="1:18" x14ac:dyDescent="0.25">
      <c r="A133" s="3" t="s">
        <v>138</v>
      </c>
      <c r="B133" s="4">
        <v>30</v>
      </c>
      <c r="C133" s="4">
        <v>51</v>
      </c>
      <c r="D133" s="4">
        <v>64</v>
      </c>
      <c r="E133" s="4">
        <v>123</v>
      </c>
      <c r="F133" s="4">
        <v>169</v>
      </c>
      <c r="G133" s="4">
        <v>167</v>
      </c>
      <c r="H133" s="4">
        <v>256</v>
      </c>
      <c r="I133" s="4">
        <v>84</v>
      </c>
      <c r="J133" s="39">
        <f t="shared" si="21"/>
        <v>944</v>
      </c>
      <c r="K133" s="20">
        <f t="shared" si="22"/>
        <v>3.1779661016949152</v>
      </c>
      <c r="L133" s="20">
        <f t="shared" si="23"/>
        <v>5.4025423728813555</v>
      </c>
      <c r="M133" s="20">
        <f t="shared" si="24"/>
        <v>6.7796610169491522</v>
      </c>
      <c r="N133" s="20">
        <f t="shared" si="25"/>
        <v>13.029661016949152</v>
      </c>
      <c r="O133" s="20">
        <f t="shared" si="26"/>
        <v>17.902542372881356</v>
      </c>
      <c r="P133" s="20">
        <f t="shared" si="27"/>
        <v>17.690677966101696</v>
      </c>
      <c r="Q133" s="20">
        <f t="shared" si="28"/>
        <v>27.118644067796609</v>
      </c>
      <c r="R133" s="21">
        <f t="shared" si="29"/>
        <v>8.898305084745763</v>
      </c>
    </row>
    <row r="134" spans="1:18" x14ac:dyDescent="0.25">
      <c r="A134" s="3" t="s">
        <v>139</v>
      </c>
      <c r="B134" s="4">
        <v>5</v>
      </c>
      <c r="C134" s="4">
        <v>65</v>
      </c>
      <c r="D134" s="4">
        <v>120</v>
      </c>
      <c r="E134" s="4">
        <v>380</v>
      </c>
      <c r="F134" s="4">
        <v>255</v>
      </c>
      <c r="G134" s="4">
        <v>260</v>
      </c>
      <c r="H134" s="4">
        <v>287</v>
      </c>
      <c r="I134" s="4">
        <v>185</v>
      </c>
      <c r="J134" s="39">
        <f t="shared" si="21"/>
        <v>1557</v>
      </c>
      <c r="K134" s="20">
        <f t="shared" si="22"/>
        <v>0.32113037893384716</v>
      </c>
      <c r="L134" s="20">
        <f t="shared" si="23"/>
        <v>4.1746949261400133</v>
      </c>
      <c r="M134" s="20">
        <f t="shared" si="24"/>
        <v>7.7071290944123314</v>
      </c>
      <c r="N134" s="20">
        <f t="shared" si="25"/>
        <v>24.405908798972384</v>
      </c>
      <c r="O134" s="20">
        <f t="shared" si="26"/>
        <v>16.377649325626205</v>
      </c>
      <c r="P134" s="20">
        <f t="shared" si="27"/>
        <v>16.698779704560053</v>
      </c>
      <c r="Q134" s="20">
        <f t="shared" si="28"/>
        <v>18.432883750802826</v>
      </c>
      <c r="R134" s="21">
        <f t="shared" si="29"/>
        <v>11.881824020552344</v>
      </c>
    </row>
    <row r="135" spans="1:18" hidden="1" x14ac:dyDescent="0.25">
      <c r="A135" s="3" t="s">
        <v>140</v>
      </c>
      <c r="B135" s="4">
        <v>18</v>
      </c>
      <c r="C135" s="4">
        <v>976</v>
      </c>
      <c r="D135" s="4">
        <v>5870</v>
      </c>
      <c r="E135" s="4">
        <v>6918</v>
      </c>
      <c r="F135" s="4">
        <v>5174</v>
      </c>
      <c r="G135" s="4">
        <v>3380</v>
      </c>
      <c r="H135" s="4">
        <v>9036</v>
      </c>
      <c r="I135" s="4">
        <v>4678</v>
      </c>
      <c r="J135" s="39">
        <f t="shared" si="21"/>
        <v>36050</v>
      </c>
      <c r="K135" s="20">
        <f t="shared" si="22"/>
        <v>4.9930651872399444E-2</v>
      </c>
      <c r="L135" s="20">
        <f t="shared" si="23"/>
        <v>2.7073509015256589</v>
      </c>
      <c r="M135" s="20">
        <f t="shared" si="24"/>
        <v>16.282940360610265</v>
      </c>
      <c r="N135" s="20">
        <f t="shared" si="25"/>
        <v>19.19001386962552</v>
      </c>
      <c r="O135" s="20">
        <f t="shared" si="26"/>
        <v>14.352288488210819</v>
      </c>
      <c r="P135" s="20">
        <f t="shared" si="27"/>
        <v>9.3758668515950063</v>
      </c>
      <c r="Q135" s="20">
        <f t="shared" si="28"/>
        <v>25.065187239944521</v>
      </c>
      <c r="R135" s="21">
        <f t="shared" si="29"/>
        <v>12.976421636615811</v>
      </c>
    </row>
    <row r="136" spans="1:18" x14ac:dyDescent="0.25">
      <c r="A136" s="3" t="s">
        <v>141</v>
      </c>
      <c r="B136" s="4">
        <v>45</v>
      </c>
      <c r="C136" s="4">
        <v>66</v>
      </c>
      <c r="D136" s="4">
        <v>86</v>
      </c>
      <c r="E136" s="4">
        <v>266</v>
      </c>
      <c r="F136" s="4">
        <v>281</v>
      </c>
      <c r="G136" s="4">
        <v>367</v>
      </c>
      <c r="H136" s="4">
        <v>596</v>
      </c>
      <c r="I136" s="4">
        <v>220</v>
      </c>
      <c r="J136" s="39">
        <f t="shared" si="21"/>
        <v>1927</v>
      </c>
      <c r="K136" s="20">
        <f t="shared" si="22"/>
        <v>2.3352361183186301</v>
      </c>
      <c r="L136" s="20">
        <f t="shared" si="23"/>
        <v>3.4250129735339905</v>
      </c>
      <c r="M136" s="20">
        <f t="shared" si="24"/>
        <v>4.4628956927867147</v>
      </c>
      <c r="N136" s="20">
        <f t="shared" si="25"/>
        <v>13.803840166061235</v>
      </c>
      <c r="O136" s="20">
        <f t="shared" si="26"/>
        <v>14.582252205500778</v>
      </c>
      <c r="P136" s="20">
        <f t="shared" si="27"/>
        <v>19.045147898287492</v>
      </c>
      <c r="Q136" s="20">
        <f t="shared" si="28"/>
        <v>30.928905033731187</v>
      </c>
      <c r="R136" s="21">
        <f t="shared" si="29"/>
        <v>11.41670991177997</v>
      </c>
    </row>
    <row r="137" spans="1:18" x14ac:dyDescent="0.25">
      <c r="A137" s="3" t="s">
        <v>142</v>
      </c>
      <c r="B137" s="4">
        <v>25</v>
      </c>
      <c r="C137" s="4">
        <v>120</v>
      </c>
      <c r="D137" s="4">
        <v>160</v>
      </c>
      <c r="E137" s="4">
        <v>535</v>
      </c>
      <c r="F137" s="4">
        <v>381</v>
      </c>
      <c r="G137" s="4">
        <v>355</v>
      </c>
      <c r="H137" s="4">
        <v>727</v>
      </c>
      <c r="I137" s="4">
        <v>255</v>
      </c>
      <c r="J137" s="39">
        <f t="shared" si="21"/>
        <v>2558</v>
      </c>
      <c r="K137" s="20">
        <f t="shared" si="22"/>
        <v>0.97732603596559808</v>
      </c>
      <c r="L137" s="20">
        <f t="shared" si="23"/>
        <v>4.691164972634871</v>
      </c>
      <c r="M137" s="20">
        <f t="shared" si="24"/>
        <v>6.2548866301798283</v>
      </c>
      <c r="N137" s="20">
        <f t="shared" si="25"/>
        <v>20.9147771696638</v>
      </c>
      <c r="O137" s="20">
        <f t="shared" si="26"/>
        <v>14.894448788115715</v>
      </c>
      <c r="P137" s="20">
        <f t="shared" si="27"/>
        <v>13.878029710711493</v>
      </c>
      <c r="Q137" s="20">
        <f t="shared" si="28"/>
        <v>28.420641125879595</v>
      </c>
      <c r="R137" s="21">
        <f t="shared" si="29"/>
        <v>9.9687255668491002</v>
      </c>
    </row>
    <row r="138" spans="1:18" x14ac:dyDescent="0.25">
      <c r="A138" s="3" t="s">
        <v>143</v>
      </c>
      <c r="B138" s="4">
        <v>81</v>
      </c>
      <c r="C138" s="4">
        <v>69</v>
      </c>
      <c r="D138" s="4">
        <v>35</v>
      </c>
      <c r="E138" s="4">
        <v>150</v>
      </c>
      <c r="F138" s="4">
        <v>267</v>
      </c>
      <c r="G138" s="4">
        <v>311</v>
      </c>
      <c r="H138" s="4">
        <v>677</v>
      </c>
      <c r="I138" s="4">
        <v>184</v>
      </c>
      <c r="J138" s="39">
        <f t="shared" si="21"/>
        <v>1774</v>
      </c>
      <c r="K138" s="20">
        <f t="shared" si="22"/>
        <v>4.5659526493799323</v>
      </c>
      <c r="L138" s="20">
        <f t="shared" si="23"/>
        <v>3.8895152198421648</v>
      </c>
      <c r="M138" s="20">
        <f t="shared" si="24"/>
        <v>1.9729425028184893</v>
      </c>
      <c r="N138" s="20">
        <f t="shared" si="25"/>
        <v>8.4554678692220975</v>
      </c>
      <c r="O138" s="20">
        <f t="shared" si="26"/>
        <v>15.050732807215333</v>
      </c>
      <c r="P138" s="20">
        <f t="shared" si="27"/>
        <v>17.531003382187148</v>
      </c>
      <c r="Q138" s="20">
        <f t="shared" si="28"/>
        <v>38.162344983089064</v>
      </c>
      <c r="R138" s="21">
        <f t="shared" si="29"/>
        <v>10.372040586245772</v>
      </c>
    </row>
    <row r="139" spans="1:18" x14ac:dyDescent="0.25">
      <c r="A139" s="3" t="s">
        <v>144</v>
      </c>
      <c r="B139" s="4">
        <v>15</v>
      </c>
      <c r="C139" s="4">
        <v>10</v>
      </c>
      <c r="D139" s="4">
        <v>21</v>
      </c>
      <c r="E139" s="4">
        <v>57</v>
      </c>
      <c r="F139" s="4">
        <v>111</v>
      </c>
      <c r="G139" s="4">
        <v>106</v>
      </c>
      <c r="H139" s="4">
        <v>160</v>
      </c>
      <c r="I139" s="4">
        <v>82</v>
      </c>
      <c r="J139" s="39">
        <f t="shared" si="21"/>
        <v>562</v>
      </c>
      <c r="K139" s="20">
        <f t="shared" si="22"/>
        <v>2.6690391459074734</v>
      </c>
      <c r="L139" s="20">
        <f t="shared" si="23"/>
        <v>1.7793594306049823</v>
      </c>
      <c r="M139" s="20">
        <f t="shared" si="24"/>
        <v>3.7366548042704628</v>
      </c>
      <c r="N139" s="20">
        <f t="shared" si="25"/>
        <v>10.142348754448399</v>
      </c>
      <c r="O139" s="20">
        <f t="shared" si="26"/>
        <v>19.750889679715304</v>
      </c>
      <c r="P139" s="20">
        <f t="shared" si="27"/>
        <v>18.861209964412812</v>
      </c>
      <c r="Q139" s="20">
        <f t="shared" si="28"/>
        <v>28.469750889679716</v>
      </c>
      <c r="R139" s="21">
        <f t="shared" si="29"/>
        <v>14.590747330960854</v>
      </c>
    </row>
    <row r="140" spans="1:18" x14ac:dyDescent="0.25">
      <c r="A140" s="3" t="s">
        <v>145</v>
      </c>
      <c r="B140" s="4">
        <v>30</v>
      </c>
      <c r="C140" s="4">
        <v>90</v>
      </c>
      <c r="D140" s="4">
        <v>280</v>
      </c>
      <c r="E140" s="4">
        <v>620</v>
      </c>
      <c r="F140" s="4">
        <v>555</v>
      </c>
      <c r="G140" s="4">
        <v>450</v>
      </c>
      <c r="H140" s="4">
        <v>735</v>
      </c>
      <c r="I140" s="4">
        <v>365</v>
      </c>
      <c r="J140" s="39">
        <f t="shared" si="21"/>
        <v>3125</v>
      </c>
      <c r="K140" s="20">
        <f t="shared" si="22"/>
        <v>0.96</v>
      </c>
      <c r="L140" s="20">
        <f t="shared" si="23"/>
        <v>2.88</v>
      </c>
      <c r="M140" s="20">
        <f t="shared" si="24"/>
        <v>8.9600000000000009</v>
      </c>
      <c r="N140" s="20">
        <f t="shared" si="25"/>
        <v>19.84</v>
      </c>
      <c r="O140" s="20">
        <f t="shared" si="26"/>
        <v>17.760000000000002</v>
      </c>
      <c r="P140" s="20">
        <f t="shared" si="27"/>
        <v>14.4</v>
      </c>
      <c r="Q140" s="20">
        <f t="shared" si="28"/>
        <v>23.52</v>
      </c>
      <c r="R140" s="21">
        <f t="shared" si="29"/>
        <v>11.68</v>
      </c>
    </row>
    <row r="141" spans="1:18" x14ac:dyDescent="0.25">
      <c r="A141" s="3" t="s">
        <v>146</v>
      </c>
      <c r="B141" s="4">
        <v>10</v>
      </c>
      <c r="C141" s="4">
        <v>145</v>
      </c>
      <c r="D141" s="4">
        <v>265</v>
      </c>
      <c r="E141" s="4">
        <v>549</v>
      </c>
      <c r="F141" s="4">
        <v>579</v>
      </c>
      <c r="G141" s="4">
        <v>344</v>
      </c>
      <c r="H141" s="4">
        <v>978</v>
      </c>
      <c r="I141" s="4">
        <v>275</v>
      </c>
      <c r="J141" s="39">
        <f t="shared" si="21"/>
        <v>3145</v>
      </c>
      <c r="K141" s="20">
        <f t="shared" si="22"/>
        <v>0.31796502384737679</v>
      </c>
      <c r="L141" s="20">
        <f t="shared" si="23"/>
        <v>4.6104928457869638</v>
      </c>
      <c r="M141" s="20">
        <f t="shared" si="24"/>
        <v>8.4260731319554854</v>
      </c>
      <c r="N141" s="20">
        <f t="shared" si="25"/>
        <v>17.456279809220987</v>
      </c>
      <c r="O141" s="20">
        <f t="shared" si="26"/>
        <v>18.410174880763115</v>
      </c>
      <c r="P141" s="20">
        <f t="shared" si="27"/>
        <v>10.937996820349762</v>
      </c>
      <c r="Q141" s="20">
        <f t="shared" si="28"/>
        <v>31.096979332273449</v>
      </c>
      <c r="R141" s="21">
        <f t="shared" si="29"/>
        <v>8.7440381558028619</v>
      </c>
    </row>
    <row r="142" spans="1:18" x14ac:dyDescent="0.25">
      <c r="A142" s="3" t="s">
        <v>147</v>
      </c>
      <c r="B142" s="4">
        <v>20</v>
      </c>
      <c r="C142" s="4">
        <v>197</v>
      </c>
      <c r="D142" s="4">
        <v>583</v>
      </c>
      <c r="E142" s="4">
        <v>1125</v>
      </c>
      <c r="F142" s="4">
        <v>922</v>
      </c>
      <c r="G142" s="4">
        <v>615</v>
      </c>
      <c r="H142" s="4">
        <v>1702</v>
      </c>
      <c r="I142" s="4">
        <v>610</v>
      </c>
      <c r="J142" s="39">
        <f t="shared" si="21"/>
        <v>5774</v>
      </c>
      <c r="K142" s="20">
        <f t="shared" si="22"/>
        <v>0.34638032559750609</v>
      </c>
      <c r="L142" s="20">
        <f t="shared" si="23"/>
        <v>3.4118462071354347</v>
      </c>
      <c r="M142" s="20">
        <f t="shared" si="24"/>
        <v>10.096986491167302</v>
      </c>
      <c r="N142" s="20">
        <f t="shared" si="25"/>
        <v>19.483893314859717</v>
      </c>
      <c r="O142" s="20">
        <f t="shared" si="26"/>
        <v>15.96813301004503</v>
      </c>
      <c r="P142" s="20">
        <f t="shared" si="27"/>
        <v>10.651195012123312</v>
      </c>
      <c r="Q142" s="20">
        <f t="shared" si="28"/>
        <v>29.476965708347766</v>
      </c>
      <c r="R142" s="21">
        <f t="shared" si="29"/>
        <v>10.564599930723935</v>
      </c>
    </row>
    <row r="143" spans="1:18" x14ac:dyDescent="0.25">
      <c r="A143" s="3" t="s">
        <v>148</v>
      </c>
      <c r="B143" s="4">
        <v>15</v>
      </c>
      <c r="C143" s="4">
        <v>82</v>
      </c>
      <c r="D143" s="4">
        <v>160</v>
      </c>
      <c r="E143" s="4">
        <v>358</v>
      </c>
      <c r="F143" s="4">
        <v>368</v>
      </c>
      <c r="G143" s="4">
        <v>498</v>
      </c>
      <c r="H143" s="4">
        <v>639</v>
      </c>
      <c r="I143" s="4">
        <v>263</v>
      </c>
      <c r="J143" s="39">
        <f t="shared" si="21"/>
        <v>2383</v>
      </c>
      <c r="K143" s="20">
        <f t="shared" si="22"/>
        <v>0.62945866554762908</v>
      </c>
      <c r="L143" s="20">
        <f t="shared" si="23"/>
        <v>3.4410407049937053</v>
      </c>
      <c r="M143" s="20">
        <f t="shared" si="24"/>
        <v>6.714225765841376</v>
      </c>
      <c r="N143" s="20">
        <f t="shared" si="25"/>
        <v>15.023080151070079</v>
      </c>
      <c r="O143" s="20">
        <f t="shared" si="26"/>
        <v>15.442719261435165</v>
      </c>
      <c r="P143" s="20">
        <f t="shared" si="27"/>
        <v>20.898027696181284</v>
      </c>
      <c r="Q143" s="20">
        <f t="shared" si="28"/>
        <v>26.814939152328996</v>
      </c>
      <c r="R143" s="21">
        <f t="shared" si="29"/>
        <v>11.036508602601762</v>
      </c>
    </row>
    <row r="144" spans="1:18" x14ac:dyDescent="0.25">
      <c r="A144" s="3" t="s">
        <v>149</v>
      </c>
      <c r="B144" s="4">
        <v>40</v>
      </c>
      <c r="C144" s="4">
        <v>64</v>
      </c>
      <c r="D144" s="4">
        <v>45</v>
      </c>
      <c r="E144" s="4">
        <v>145</v>
      </c>
      <c r="F144" s="4">
        <v>228</v>
      </c>
      <c r="G144" s="4">
        <v>268</v>
      </c>
      <c r="H144" s="4">
        <v>388</v>
      </c>
      <c r="I144" s="4">
        <v>203</v>
      </c>
      <c r="J144" s="39">
        <f t="shared" si="21"/>
        <v>1381</v>
      </c>
      <c r="K144" s="20">
        <f t="shared" si="22"/>
        <v>2.896451846488052</v>
      </c>
      <c r="L144" s="20">
        <f t="shared" si="23"/>
        <v>4.6343229543808837</v>
      </c>
      <c r="M144" s="20">
        <f t="shared" si="24"/>
        <v>3.2585083272990585</v>
      </c>
      <c r="N144" s="20">
        <f t="shared" si="25"/>
        <v>10.49963794351919</v>
      </c>
      <c r="O144" s="20">
        <f t="shared" si="26"/>
        <v>16.509775524981897</v>
      </c>
      <c r="P144" s="20">
        <f t="shared" si="27"/>
        <v>19.406227371469949</v>
      </c>
      <c r="Q144" s="20">
        <f t="shared" si="28"/>
        <v>28.095582910934105</v>
      </c>
      <c r="R144" s="21">
        <f t="shared" si="29"/>
        <v>14.699493120926865</v>
      </c>
    </row>
    <row r="145" spans="1:18" hidden="1" x14ac:dyDescent="0.25">
      <c r="A145" s="3" t="s">
        <v>150</v>
      </c>
      <c r="B145" s="4">
        <v>27</v>
      </c>
      <c r="C145" s="4">
        <v>460</v>
      </c>
      <c r="D145" s="4">
        <v>1029</v>
      </c>
      <c r="E145" s="4">
        <v>1817</v>
      </c>
      <c r="F145" s="4">
        <v>1546</v>
      </c>
      <c r="G145" s="4">
        <v>1153</v>
      </c>
      <c r="H145" s="4">
        <v>5254</v>
      </c>
      <c r="I145" s="4">
        <v>1537</v>
      </c>
      <c r="J145" s="39">
        <f t="shared" si="21"/>
        <v>12823</v>
      </c>
      <c r="K145" s="20">
        <f t="shared" si="22"/>
        <v>0.21055915152460422</v>
      </c>
      <c r="L145" s="20">
        <f t="shared" si="23"/>
        <v>3.5873040630117758</v>
      </c>
      <c r="M145" s="20">
        <f t="shared" si="24"/>
        <v>8.0246432192154717</v>
      </c>
      <c r="N145" s="20">
        <f t="shared" si="25"/>
        <v>14.169851048896515</v>
      </c>
      <c r="O145" s="20">
        <f t="shared" si="26"/>
        <v>12.056461046556969</v>
      </c>
      <c r="P145" s="20">
        <f t="shared" si="27"/>
        <v>8.9916556188099506</v>
      </c>
      <c r="Q145" s="20">
        <f t="shared" si="28"/>
        <v>40.973251189269284</v>
      </c>
      <c r="R145" s="21">
        <f t="shared" si="29"/>
        <v>11.986274662715433</v>
      </c>
    </row>
    <row r="146" spans="1:18" x14ac:dyDescent="0.25">
      <c r="A146" s="3" t="s">
        <v>151</v>
      </c>
      <c r="B146" s="4">
        <v>40</v>
      </c>
      <c r="C146" s="4">
        <v>116</v>
      </c>
      <c r="D146" s="4">
        <v>296</v>
      </c>
      <c r="E146" s="4">
        <v>490</v>
      </c>
      <c r="F146" s="4">
        <v>438</v>
      </c>
      <c r="G146" s="4">
        <v>495</v>
      </c>
      <c r="H146" s="4">
        <v>550</v>
      </c>
      <c r="I146" s="4">
        <v>313</v>
      </c>
      <c r="J146" s="39">
        <f t="shared" si="21"/>
        <v>2738</v>
      </c>
      <c r="K146" s="20">
        <f t="shared" si="22"/>
        <v>1.4609203798392987</v>
      </c>
      <c r="L146" s="20">
        <f t="shared" si="23"/>
        <v>4.2366691015339661</v>
      </c>
      <c r="M146" s="20">
        <f t="shared" si="24"/>
        <v>10.810810810810811</v>
      </c>
      <c r="N146" s="20">
        <f t="shared" si="25"/>
        <v>17.896274653031409</v>
      </c>
      <c r="O146" s="20">
        <f t="shared" si="26"/>
        <v>15.997078159240321</v>
      </c>
      <c r="P146" s="20">
        <f t="shared" si="27"/>
        <v>18.078889700511322</v>
      </c>
      <c r="Q146" s="20">
        <f t="shared" si="28"/>
        <v>20.087655222790357</v>
      </c>
      <c r="R146" s="21">
        <f t="shared" si="29"/>
        <v>11.431701972242513</v>
      </c>
    </row>
    <row r="147" spans="1:18" x14ac:dyDescent="0.25">
      <c r="A147" s="3" t="s">
        <v>152</v>
      </c>
      <c r="B147" s="4">
        <v>45</v>
      </c>
      <c r="C147" s="4">
        <v>84</v>
      </c>
      <c r="D147" s="4">
        <v>172</v>
      </c>
      <c r="E147" s="4">
        <v>445</v>
      </c>
      <c r="F147" s="4">
        <v>393</v>
      </c>
      <c r="G147" s="4">
        <v>581</v>
      </c>
      <c r="H147" s="4">
        <v>593</v>
      </c>
      <c r="I147" s="4">
        <v>273</v>
      </c>
      <c r="J147" s="39">
        <f t="shared" si="21"/>
        <v>2586</v>
      </c>
      <c r="K147" s="20">
        <f t="shared" si="22"/>
        <v>1.740139211136891</v>
      </c>
      <c r="L147" s="20">
        <f t="shared" si="23"/>
        <v>3.2482598607888633</v>
      </c>
      <c r="M147" s="20">
        <f t="shared" si="24"/>
        <v>6.6511987625676721</v>
      </c>
      <c r="N147" s="20">
        <f t="shared" si="25"/>
        <v>17.208043310131476</v>
      </c>
      <c r="O147" s="20">
        <f t="shared" si="26"/>
        <v>15.197215777262182</v>
      </c>
      <c r="P147" s="20">
        <f t="shared" si="27"/>
        <v>22.467130703789636</v>
      </c>
      <c r="Q147" s="20">
        <f t="shared" si="28"/>
        <v>22.931167826759474</v>
      </c>
      <c r="R147" s="21">
        <f t="shared" si="29"/>
        <v>10.556844547563806</v>
      </c>
    </row>
    <row r="148" spans="1:18" x14ac:dyDescent="0.25">
      <c r="A148" s="3" t="s">
        <v>153</v>
      </c>
      <c r="B148" s="4">
        <v>84</v>
      </c>
      <c r="C148" s="4">
        <v>26</v>
      </c>
      <c r="D148" s="4">
        <v>57</v>
      </c>
      <c r="E148" s="4">
        <v>146</v>
      </c>
      <c r="F148" s="4">
        <v>224</v>
      </c>
      <c r="G148" s="4">
        <v>355</v>
      </c>
      <c r="H148" s="4">
        <v>310</v>
      </c>
      <c r="I148" s="4">
        <v>146</v>
      </c>
      <c r="J148" s="39">
        <f t="shared" si="21"/>
        <v>1348</v>
      </c>
      <c r="K148" s="20">
        <f t="shared" si="22"/>
        <v>6.2314540059347179</v>
      </c>
      <c r="L148" s="20">
        <f t="shared" si="23"/>
        <v>1.9287833827893175</v>
      </c>
      <c r="M148" s="20">
        <f t="shared" si="24"/>
        <v>4.2284866468842726</v>
      </c>
      <c r="N148" s="20">
        <f t="shared" si="25"/>
        <v>10.830860534124628</v>
      </c>
      <c r="O148" s="20">
        <f t="shared" si="26"/>
        <v>16.617210682492583</v>
      </c>
      <c r="P148" s="20">
        <f t="shared" si="27"/>
        <v>26.335311572700295</v>
      </c>
      <c r="Q148" s="20">
        <f t="shared" si="28"/>
        <v>22.997032640949556</v>
      </c>
      <c r="R148" s="21">
        <f t="shared" si="29"/>
        <v>10.830860534124628</v>
      </c>
    </row>
    <row r="149" spans="1:18" x14ac:dyDescent="0.25">
      <c r="A149" s="3" t="s">
        <v>154</v>
      </c>
      <c r="B149" s="4">
        <v>30</v>
      </c>
      <c r="C149" s="4">
        <v>277</v>
      </c>
      <c r="D149" s="4">
        <v>902</v>
      </c>
      <c r="E149" s="4">
        <v>1120</v>
      </c>
      <c r="F149" s="4">
        <v>832</v>
      </c>
      <c r="G149" s="4">
        <v>621</v>
      </c>
      <c r="H149" s="4">
        <v>1757</v>
      </c>
      <c r="I149" s="4">
        <v>664</v>
      </c>
      <c r="J149" s="39">
        <f t="shared" si="21"/>
        <v>6203</v>
      </c>
      <c r="K149" s="20">
        <f t="shared" si="22"/>
        <v>0.48363694986296951</v>
      </c>
      <c r="L149" s="20">
        <f t="shared" si="23"/>
        <v>4.4655811704014186</v>
      </c>
      <c r="M149" s="20">
        <f t="shared" si="24"/>
        <v>14.541350959213284</v>
      </c>
      <c r="N149" s="20">
        <f t="shared" si="25"/>
        <v>18.055779461550863</v>
      </c>
      <c r="O149" s="20">
        <f t="shared" si="26"/>
        <v>13.412864742866354</v>
      </c>
      <c r="P149" s="20">
        <f t="shared" si="27"/>
        <v>10.011284862163469</v>
      </c>
      <c r="Q149" s="20">
        <f t="shared" si="28"/>
        <v>28.325004030307916</v>
      </c>
      <c r="R149" s="21">
        <f t="shared" si="29"/>
        <v>10.704497823633726</v>
      </c>
    </row>
    <row r="150" spans="1:18" x14ac:dyDescent="0.25">
      <c r="A150" s="3" t="s">
        <v>155</v>
      </c>
      <c r="B150" s="4">
        <v>5</v>
      </c>
      <c r="C150" s="4">
        <v>56</v>
      </c>
      <c r="D150" s="4">
        <v>167</v>
      </c>
      <c r="E150" s="4">
        <v>233</v>
      </c>
      <c r="F150" s="4">
        <v>127</v>
      </c>
      <c r="G150" s="4">
        <v>96</v>
      </c>
      <c r="H150" s="4">
        <v>238</v>
      </c>
      <c r="I150" s="4">
        <v>71</v>
      </c>
      <c r="J150" s="39">
        <f t="shared" si="21"/>
        <v>993</v>
      </c>
      <c r="K150" s="20">
        <f t="shared" si="22"/>
        <v>0.50352467270896273</v>
      </c>
      <c r="L150" s="20">
        <f t="shared" si="23"/>
        <v>5.6394763343403831</v>
      </c>
      <c r="M150" s="20">
        <f t="shared" si="24"/>
        <v>16.817724068479354</v>
      </c>
      <c r="N150" s="20">
        <f t="shared" si="25"/>
        <v>23.464249748237663</v>
      </c>
      <c r="O150" s="20">
        <f t="shared" si="26"/>
        <v>12.789526686807653</v>
      </c>
      <c r="P150" s="20">
        <f t="shared" si="27"/>
        <v>9.667673716012084</v>
      </c>
      <c r="Q150" s="20">
        <f t="shared" si="28"/>
        <v>23.967774420946625</v>
      </c>
      <c r="R150" s="21">
        <f t="shared" si="29"/>
        <v>7.1500503524672707</v>
      </c>
    </row>
    <row r="151" spans="1:18" x14ac:dyDescent="0.25">
      <c r="A151" s="3" t="s">
        <v>156</v>
      </c>
      <c r="B151" s="4">
        <v>14</v>
      </c>
      <c r="C151" s="4">
        <v>86</v>
      </c>
      <c r="D151" s="4">
        <v>167</v>
      </c>
      <c r="E151" s="4">
        <v>420</v>
      </c>
      <c r="F151" s="4">
        <v>487</v>
      </c>
      <c r="G151" s="4">
        <v>561</v>
      </c>
      <c r="H151" s="4">
        <v>1099</v>
      </c>
      <c r="I151" s="4">
        <v>326</v>
      </c>
      <c r="J151" s="39">
        <f t="shared" si="21"/>
        <v>3160</v>
      </c>
      <c r="K151" s="20">
        <f t="shared" si="22"/>
        <v>0.44303797468354428</v>
      </c>
      <c r="L151" s="20">
        <f t="shared" si="23"/>
        <v>2.721518987341772</v>
      </c>
      <c r="M151" s="20">
        <f t="shared" si="24"/>
        <v>5.2848101265822782</v>
      </c>
      <c r="N151" s="20">
        <f t="shared" si="25"/>
        <v>13.291139240506329</v>
      </c>
      <c r="O151" s="20">
        <f t="shared" si="26"/>
        <v>15.411392405063291</v>
      </c>
      <c r="P151" s="20">
        <f t="shared" si="27"/>
        <v>17.753164556962027</v>
      </c>
      <c r="Q151" s="20">
        <f t="shared" si="28"/>
        <v>34.778481012658226</v>
      </c>
      <c r="R151" s="21">
        <f t="shared" si="29"/>
        <v>10.316455696202532</v>
      </c>
    </row>
    <row r="152" spans="1:18" hidden="1" x14ac:dyDescent="0.25">
      <c r="A152" s="3" t="s">
        <v>157</v>
      </c>
      <c r="B152" s="4">
        <v>11</v>
      </c>
      <c r="C152" s="4">
        <v>1049</v>
      </c>
      <c r="D152" s="4">
        <v>6434</v>
      </c>
      <c r="E152" s="4">
        <v>7507</v>
      </c>
      <c r="F152" s="4">
        <v>6498</v>
      </c>
      <c r="G152" s="4">
        <v>4253</v>
      </c>
      <c r="H152" s="4">
        <v>9933</v>
      </c>
      <c r="I152" s="4">
        <v>6310</v>
      </c>
      <c r="J152" s="39">
        <f t="shared" si="21"/>
        <v>41995</v>
      </c>
      <c r="K152" s="20">
        <f t="shared" si="22"/>
        <v>2.6193594475532801E-2</v>
      </c>
      <c r="L152" s="20">
        <f t="shared" si="23"/>
        <v>2.4979164186212643</v>
      </c>
      <c r="M152" s="20">
        <f t="shared" si="24"/>
        <v>15.320871532325278</v>
      </c>
      <c r="N152" s="20">
        <f t="shared" si="25"/>
        <v>17.875937611620429</v>
      </c>
      <c r="O152" s="20">
        <f t="shared" si="26"/>
        <v>15.47327062745565</v>
      </c>
      <c r="P152" s="20">
        <f t="shared" si="27"/>
        <v>10.127396118585546</v>
      </c>
      <c r="Q152" s="20">
        <f t="shared" si="28"/>
        <v>23.652815811406121</v>
      </c>
      <c r="R152" s="21">
        <f t="shared" si="29"/>
        <v>15.02559828551018</v>
      </c>
    </row>
    <row r="153" spans="1:18" x14ac:dyDescent="0.25">
      <c r="A153" s="3" t="s">
        <v>158</v>
      </c>
      <c r="B153" s="4">
        <v>39</v>
      </c>
      <c r="C153" s="4">
        <v>172</v>
      </c>
      <c r="D153" s="4">
        <v>402</v>
      </c>
      <c r="E153" s="4">
        <v>682</v>
      </c>
      <c r="F153" s="4">
        <v>570</v>
      </c>
      <c r="G153" s="4">
        <v>648</v>
      </c>
      <c r="H153" s="4">
        <v>970</v>
      </c>
      <c r="I153" s="4">
        <v>352</v>
      </c>
      <c r="J153" s="39">
        <f t="shared" si="21"/>
        <v>3835</v>
      </c>
      <c r="K153" s="20">
        <f t="shared" si="22"/>
        <v>1.0169491525423728</v>
      </c>
      <c r="L153" s="20">
        <f t="shared" si="23"/>
        <v>4.4850065189048243</v>
      </c>
      <c r="M153" s="20">
        <f t="shared" si="24"/>
        <v>10.482398956975228</v>
      </c>
      <c r="N153" s="20">
        <f t="shared" si="25"/>
        <v>17.783572359843546</v>
      </c>
      <c r="O153" s="20">
        <f t="shared" si="26"/>
        <v>14.863102998696219</v>
      </c>
      <c r="P153" s="20">
        <f t="shared" si="27"/>
        <v>16.897001303780964</v>
      </c>
      <c r="Q153" s="20">
        <f t="shared" si="28"/>
        <v>25.29335071707953</v>
      </c>
      <c r="R153" s="21">
        <f t="shared" si="29"/>
        <v>9.1786179921773137</v>
      </c>
    </row>
    <row r="154" spans="1:18" x14ac:dyDescent="0.25">
      <c r="A154" s="3" t="s">
        <v>159</v>
      </c>
      <c r="B154" s="4">
        <v>19</v>
      </c>
      <c r="C154" s="4">
        <v>111</v>
      </c>
      <c r="D154" s="4">
        <v>130</v>
      </c>
      <c r="E154" s="4">
        <v>460</v>
      </c>
      <c r="F154" s="4">
        <v>339</v>
      </c>
      <c r="G154" s="4">
        <v>324</v>
      </c>
      <c r="H154" s="4">
        <v>328</v>
      </c>
      <c r="I154" s="4">
        <v>219</v>
      </c>
      <c r="J154" s="39">
        <f t="shared" si="21"/>
        <v>1930</v>
      </c>
      <c r="K154" s="20">
        <f t="shared" si="22"/>
        <v>0.98445595854922274</v>
      </c>
      <c r="L154" s="20">
        <f t="shared" si="23"/>
        <v>5.7512953367875648</v>
      </c>
      <c r="M154" s="20">
        <f t="shared" si="24"/>
        <v>6.7357512953367875</v>
      </c>
      <c r="N154" s="20">
        <f t="shared" si="25"/>
        <v>23.834196891191709</v>
      </c>
      <c r="O154" s="20">
        <f t="shared" si="26"/>
        <v>17.564766839378237</v>
      </c>
      <c r="P154" s="20">
        <f t="shared" si="27"/>
        <v>16.787564766839377</v>
      </c>
      <c r="Q154" s="20">
        <f t="shared" si="28"/>
        <v>16.994818652849741</v>
      </c>
      <c r="R154" s="21">
        <f t="shared" si="29"/>
        <v>11.347150259067357</v>
      </c>
    </row>
    <row r="155" spans="1:18" x14ac:dyDescent="0.25">
      <c r="A155" s="3" t="s">
        <v>160</v>
      </c>
      <c r="B155" s="4">
        <v>29</v>
      </c>
      <c r="C155" s="4">
        <v>84</v>
      </c>
      <c r="D155" s="4">
        <v>235</v>
      </c>
      <c r="E155" s="4">
        <v>299</v>
      </c>
      <c r="F155" s="4">
        <v>249</v>
      </c>
      <c r="G155" s="4">
        <v>280</v>
      </c>
      <c r="H155" s="4">
        <v>475</v>
      </c>
      <c r="I155" s="4">
        <v>230</v>
      </c>
      <c r="J155" s="39">
        <f t="shared" si="21"/>
        <v>1881</v>
      </c>
      <c r="K155" s="20">
        <f t="shared" si="22"/>
        <v>1.5417331206804892</v>
      </c>
      <c r="L155" s="20">
        <f t="shared" si="23"/>
        <v>4.4657097288676235</v>
      </c>
      <c r="M155" s="20">
        <f t="shared" si="24"/>
        <v>12.493354598617756</v>
      </c>
      <c r="N155" s="20">
        <f t="shared" si="25"/>
        <v>15.895800106326423</v>
      </c>
      <c r="O155" s="20">
        <f t="shared" si="26"/>
        <v>13.237639553429027</v>
      </c>
      <c r="P155" s="20">
        <f t="shared" si="27"/>
        <v>14.885699096225412</v>
      </c>
      <c r="Q155" s="20">
        <f t="shared" si="28"/>
        <v>25.252525252525253</v>
      </c>
      <c r="R155" s="21">
        <f t="shared" si="29"/>
        <v>12.227538543328016</v>
      </c>
    </row>
    <row r="156" spans="1:18" x14ac:dyDescent="0.25">
      <c r="A156" s="3" t="s">
        <v>161</v>
      </c>
      <c r="B156" s="4">
        <v>10</v>
      </c>
      <c r="C156" s="4">
        <v>169</v>
      </c>
      <c r="D156" s="4">
        <v>638</v>
      </c>
      <c r="E156" s="4">
        <v>893</v>
      </c>
      <c r="F156" s="4">
        <v>726</v>
      </c>
      <c r="G156" s="4">
        <v>468</v>
      </c>
      <c r="H156" s="4">
        <v>1281</v>
      </c>
      <c r="I156" s="4">
        <v>654</v>
      </c>
      <c r="J156" s="39">
        <f t="shared" si="21"/>
        <v>4839</v>
      </c>
      <c r="K156" s="20">
        <f t="shared" si="22"/>
        <v>0.20665426741062204</v>
      </c>
      <c r="L156" s="20">
        <f t="shared" si="23"/>
        <v>3.4924571192395124</v>
      </c>
      <c r="M156" s="20">
        <f t="shared" si="24"/>
        <v>13.184542260797686</v>
      </c>
      <c r="N156" s="20">
        <f t="shared" si="25"/>
        <v>18.454226079768546</v>
      </c>
      <c r="O156" s="20">
        <f t="shared" si="26"/>
        <v>15.00309981401116</v>
      </c>
      <c r="P156" s="20">
        <f t="shared" si="27"/>
        <v>9.6714197148171106</v>
      </c>
      <c r="Q156" s="20">
        <f t="shared" si="28"/>
        <v>26.472411655300682</v>
      </c>
      <c r="R156" s="21">
        <f t="shared" si="29"/>
        <v>13.515189088654681</v>
      </c>
    </row>
    <row r="157" spans="1:18" x14ac:dyDescent="0.25">
      <c r="A157" s="3" t="s">
        <v>162</v>
      </c>
      <c r="B157" s="4">
        <v>0</v>
      </c>
      <c r="C157" s="4">
        <v>122</v>
      </c>
      <c r="D157" s="4">
        <v>141</v>
      </c>
      <c r="E157" s="4">
        <v>491</v>
      </c>
      <c r="F157" s="4">
        <v>539</v>
      </c>
      <c r="G157" s="4">
        <v>681</v>
      </c>
      <c r="H157" s="4">
        <v>1050</v>
      </c>
      <c r="I157" s="4">
        <v>339</v>
      </c>
      <c r="J157" s="39">
        <f t="shared" si="21"/>
        <v>3363</v>
      </c>
      <c r="K157" s="20">
        <f t="shared" si="22"/>
        <v>0</v>
      </c>
      <c r="L157" s="20">
        <f t="shared" si="23"/>
        <v>3.6277133511745467</v>
      </c>
      <c r="M157" s="20">
        <f t="shared" si="24"/>
        <v>4.1926851025869762</v>
      </c>
      <c r="N157" s="20">
        <f t="shared" si="25"/>
        <v>14.600059470710676</v>
      </c>
      <c r="O157" s="20">
        <f t="shared" si="26"/>
        <v>16.027356526910495</v>
      </c>
      <c r="P157" s="20">
        <f t="shared" si="27"/>
        <v>20.24977698483497</v>
      </c>
      <c r="Q157" s="20">
        <f t="shared" si="28"/>
        <v>31.222123104371097</v>
      </c>
      <c r="R157" s="21">
        <f t="shared" si="29"/>
        <v>10.08028545941124</v>
      </c>
    </row>
    <row r="158" spans="1:18" x14ac:dyDescent="0.25">
      <c r="A158" s="3" t="s">
        <v>163</v>
      </c>
      <c r="B158" s="4">
        <v>40</v>
      </c>
      <c r="C158" s="4">
        <v>285</v>
      </c>
      <c r="D158" s="4">
        <v>790</v>
      </c>
      <c r="E158" s="4">
        <v>1260</v>
      </c>
      <c r="F158" s="4">
        <v>710</v>
      </c>
      <c r="G158" s="4">
        <v>755</v>
      </c>
      <c r="H158" s="4">
        <v>1844</v>
      </c>
      <c r="I158" s="4">
        <v>680</v>
      </c>
      <c r="J158" s="39">
        <f t="shared" si="21"/>
        <v>6364</v>
      </c>
      <c r="K158" s="20">
        <f t="shared" si="22"/>
        <v>0.62853551225644244</v>
      </c>
      <c r="L158" s="20">
        <f t="shared" si="23"/>
        <v>4.4783155248271527</v>
      </c>
      <c r="M158" s="20">
        <f t="shared" si="24"/>
        <v>12.413576367064739</v>
      </c>
      <c r="N158" s="20">
        <f t="shared" si="25"/>
        <v>19.798868636077938</v>
      </c>
      <c r="O158" s="20">
        <f t="shared" si="26"/>
        <v>11.156505342551855</v>
      </c>
      <c r="P158" s="20">
        <f t="shared" si="27"/>
        <v>11.863607793840352</v>
      </c>
      <c r="Q158" s="20">
        <f t="shared" si="28"/>
        <v>28.975487115021998</v>
      </c>
      <c r="R158" s="21">
        <f t="shared" si="29"/>
        <v>10.685103708359522</v>
      </c>
    </row>
    <row r="159" spans="1:18" x14ac:dyDescent="0.25">
      <c r="A159" s="3" t="s">
        <v>164</v>
      </c>
      <c r="B159" s="4">
        <v>50</v>
      </c>
      <c r="C159" s="4">
        <v>35</v>
      </c>
      <c r="D159" s="4">
        <v>30</v>
      </c>
      <c r="E159" s="4">
        <v>54</v>
      </c>
      <c r="F159" s="4">
        <v>158</v>
      </c>
      <c r="G159" s="4">
        <v>109</v>
      </c>
      <c r="H159" s="4">
        <v>225</v>
      </c>
      <c r="I159" s="4">
        <v>124</v>
      </c>
      <c r="J159" s="39">
        <f t="shared" si="21"/>
        <v>785</v>
      </c>
      <c r="K159" s="20">
        <f t="shared" si="22"/>
        <v>6.369426751592357</v>
      </c>
      <c r="L159" s="20">
        <f t="shared" si="23"/>
        <v>4.4585987261146496</v>
      </c>
      <c r="M159" s="20">
        <f t="shared" si="24"/>
        <v>3.8216560509554141</v>
      </c>
      <c r="N159" s="20">
        <f t="shared" si="25"/>
        <v>6.8789808917197455</v>
      </c>
      <c r="O159" s="20">
        <f t="shared" si="26"/>
        <v>20.127388535031848</v>
      </c>
      <c r="P159" s="20">
        <f t="shared" si="27"/>
        <v>13.885350318471337</v>
      </c>
      <c r="Q159" s="20">
        <f t="shared" si="28"/>
        <v>28.662420382165607</v>
      </c>
      <c r="R159" s="21">
        <f t="shared" si="29"/>
        <v>15.796178343949045</v>
      </c>
    </row>
    <row r="160" spans="1:18" x14ac:dyDescent="0.25">
      <c r="A160" s="3" t="s">
        <v>165</v>
      </c>
      <c r="B160" s="4">
        <v>0</v>
      </c>
      <c r="C160" s="4">
        <v>70</v>
      </c>
      <c r="D160" s="4">
        <v>254</v>
      </c>
      <c r="E160" s="4">
        <v>329</v>
      </c>
      <c r="F160" s="4">
        <v>319</v>
      </c>
      <c r="G160" s="4">
        <v>199</v>
      </c>
      <c r="H160" s="4">
        <v>329</v>
      </c>
      <c r="I160" s="4">
        <v>184</v>
      </c>
      <c r="J160" s="39">
        <f t="shared" si="21"/>
        <v>1684</v>
      </c>
      <c r="K160" s="20">
        <f t="shared" si="22"/>
        <v>0</v>
      </c>
      <c r="L160" s="20">
        <f t="shared" si="23"/>
        <v>4.156769596199525</v>
      </c>
      <c r="M160" s="20">
        <f t="shared" si="24"/>
        <v>15.083135391923991</v>
      </c>
      <c r="N160" s="20">
        <f t="shared" si="25"/>
        <v>19.536817102137768</v>
      </c>
      <c r="O160" s="20">
        <f t="shared" si="26"/>
        <v>18.942992874109265</v>
      </c>
      <c r="P160" s="20">
        <f t="shared" si="27"/>
        <v>11.81710213776722</v>
      </c>
      <c r="Q160" s="20">
        <f t="shared" si="28"/>
        <v>19.536817102137768</v>
      </c>
      <c r="R160" s="21">
        <f t="shared" si="29"/>
        <v>10.926365795724466</v>
      </c>
    </row>
    <row r="161" spans="1:18" hidden="1" x14ac:dyDescent="0.25">
      <c r="A161" s="3" t="s">
        <v>166</v>
      </c>
      <c r="B161" s="4">
        <v>14</v>
      </c>
      <c r="C161" s="4">
        <v>446</v>
      </c>
      <c r="D161" s="4">
        <v>2238</v>
      </c>
      <c r="E161" s="4">
        <v>2257</v>
      </c>
      <c r="F161" s="4">
        <v>1727</v>
      </c>
      <c r="G161" s="4">
        <v>1410</v>
      </c>
      <c r="H161" s="4">
        <v>3361</v>
      </c>
      <c r="I161" s="4">
        <v>1858</v>
      </c>
      <c r="J161" s="39">
        <f t="shared" si="21"/>
        <v>13311</v>
      </c>
      <c r="K161" s="20">
        <f t="shared" si="22"/>
        <v>0.10517617008489219</v>
      </c>
      <c r="L161" s="20">
        <f t="shared" si="23"/>
        <v>3.3506122755615655</v>
      </c>
      <c r="M161" s="20">
        <f t="shared" si="24"/>
        <v>16.813162046427767</v>
      </c>
      <c r="N161" s="20">
        <f t="shared" si="25"/>
        <v>16.955901134400118</v>
      </c>
      <c r="O161" s="20">
        <f t="shared" si="26"/>
        <v>12.974231838329201</v>
      </c>
      <c r="P161" s="20">
        <f t="shared" si="27"/>
        <v>10.592742844264142</v>
      </c>
      <c r="Q161" s="20">
        <f t="shared" si="28"/>
        <v>25.249793403951617</v>
      </c>
      <c r="R161" s="21">
        <f t="shared" si="29"/>
        <v>13.958380286980693</v>
      </c>
    </row>
    <row r="162" spans="1:18" x14ac:dyDescent="0.25">
      <c r="A162" s="3" t="s">
        <v>167</v>
      </c>
      <c r="B162" s="4">
        <v>15</v>
      </c>
      <c r="C162" s="4">
        <v>65</v>
      </c>
      <c r="D162" s="4">
        <v>166</v>
      </c>
      <c r="E162" s="4">
        <v>273</v>
      </c>
      <c r="F162" s="4">
        <v>279</v>
      </c>
      <c r="G162" s="4">
        <v>300</v>
      </c>
      <c r="H162" s="4">
        <v>417</v>
      </c>
      <c r="I162" s="4">
        <v>225</v>
      </c>
      <c r="J162" s="39">
        <f t="shared" si="21"/>
        <v>1740</v>
      </c>
      <c r="K162" s="20">
        <f t="shared" si="22"/>
        <v>0.86206896551724133</v>
      </c>
      <c r="L162" s="20">
        <f t="shared" si="23"/>
        <v>3.735632183908046</v>
      </c>
      <c r="M162" s="20">
        <f t="shared" si="24"/>
        <v>9.5402298850574709</v>
      </c>
      <c r="N162" s="20">
        <f t="shared" si="25"/>
        <v>15.689655172413794</v>
      </c>
      <c r="O162" s="20">
        <f t="shared" si="26"/>
        <v>16.03448275862069</v>
      </c>
      <c r="P162" s="20">
        <f t="shared" si="27"/>
        <v>17.241379310344829</v>
      </c>
      <c r="Q162" s="20">
        <f t="shared" si="28"/>
        <v>23.96551724137931</v>
      </c>
      <c r="R162" s="21">
        <f t="shared" si="29"/>
        <v>12.931034482758621</v>
      </c>
    </row>
    <row r="163" spans="1:18" x14ac:dyDescent="0.25">
      <c r="A163" s="3" t="s">
        <v>168</v>
      </c>
      <c r="B163" s="4">
        <v>19</v>
      </c>
      <c r="C163" s="4">
        <v>111</v>
      </c>
      <c r="D163" s="4">
        <v>174</v>
      </c>
      <c r="E163" s="4">
        <v>271</v>
      </c>
      <c r="F163" s="4">
        <v>326</v>
      </c>
      <c r="G163" s="4">
        <v>357</v>
      </c>
      <c r="H163" s="4">
        <v>437</v>
      </c>
      <c r="I163" s="4">
        <v>153</v>
      </c>
      <c r="J163" s="39">
        <f t="shared" si="21"/>
        <v>1848</v>
      </c>
      <c r="K163" s="20">
        <f t="shared" si="22"/>
        <v>1.0281385281385282</v>
      </c>
      <c r="L163" s="20">
        <f t="shared" si="23"/>
        <v>6.0064935064935066</v>
      </c>
      <c r="M163" s="20">
        <f t="shared" si="24"/>
        <v>9.4155844155844157</v>
      </c>
      <c r="N163" s="20">
        <f t="shared" si="25"/>
        <v>14.664502164502165</v>
      </c>
      <c r="O163" s="20">
        <f t="shared" si="26"/>
        <v>17.640692640692642</v>
      </c>
      <c r="P163" s="20">
        <f t="shared" si="27"/>
        <v>19.318181818181817</v>
      </c>
      <c r="Q163" s="20">
        <f t="shared" si="28"/>
        <v>23.647186147186147</v>
      </c>
      <c r="R163" s="21">
        <f t="shared" si="29"/>
        <v>8.279220779220779</v>
      </c>
    </row>
    <row r="164" spans="1:18" x14ac:dyDescent="0.25">
      <c r="A164" s="3" t="s">
        <v>169</v>
      </c>
      <c r="B164" s="4">
        <v>20</v>
      </c>
      <c r="C164" s="4">
        <v>238</v>
      </c>
      <c r="D164" s="4">
        <v>278</v>
      </c>
      <c r="E164" s="4">
        <v>684</v>
      </c>
      <c r="F164" s="4">
        <v>714</v>
      </c>
      <c r="G164" s="4">
        <v>567</v>
      </c>
      <c r="H164" s="4">
        <v>1372</v>
      </c>
      <c r="I164" s="4">
        <v>455</v>
      </c>
      <c r="J164" s="39">
        <f t="shared" si="21"/>
        <v>4328</v>
      </c>
      <c r="K164" s="20">
        <f t="shared" si="22"/>
        <v>0.46210720887245843</v>
      </c>
      <c r="L164" s="20">
        <f t="shared" si="23"/>
        <v>5.4990757855822547</v>
      </c>
      <c r="M164" s="20">
        <f t="shared" si="24"/>
        <v>6.4232902033271717</v>
      </c>
      <c r="N164" s="20">
        <f t="shared" si="25"/>
        <v>15.804066543438077</v>
      </c>
      <c r="O164" s="20">
        <f t="shared" si="26"/>
        <v>16.497227356746766</v>
      </c>
      <c r="P164" s="20">
        <f t="shared" si="27"/>
        <v>13.100739371534196</v>
      </c>
      <c r="Q164" s="20">
        <f t="shared" si="28"/>
        <v>31.700554528650645</v>
      </c>
      <c r="R164" s="21">
        <f t="shared" si="29"/>
        <v>10.512939001848428</v>
      </c>
    </row>
    <row r="165" spans="1:18" x14ac:dyDescent="0.25">
      <c r="A165" s="3" t="s">
        <v>170</v>
      </c>
      <c r="B165" s="4">
        <v>0</v>
      </c>
      <c r="C165" s="4">
        <v>67</v>
      </c>
      <c r="D165" s="4">
        <v>130</v>
      </c>
      <c r="E165" s="4">
        <v>399</v>
      </c>
      <c r="F165" s="4">
        <v>460</v>
      </c>
      <c r="G165" s="4">
        <v>400</v>
      </c>
      <c r="H165" s="4">
        <v>832</v>
      </c>
      <c r="I165" s="4">
        <v>334</v>
      </c>
      <c r="J165" s="39">
        <f t="shared" si="21"/>
        <v>2622</v>
      </c>
      <c r="K165" s="20">
        <f t="shared" si="22"/>
        <v>0</v>
      </c>
      <c r="L165" s="20">
        <f t="shared" si="23"/>
        <v>2.555301296720061</v>
      </c>
      <c r="M165" s="20">
        <f t="shared" si="24"/>
        <v>4.9580472921434016</v>
      </c>
      <c r="N165" s="20">
        <f t="shared" si="25"/>
        <v>15.217391304347826</v>
      </c>
      <c r="O165" s="20">
        <f t="shared" si="26"/>
        <v>17.543859649122808</v>
      </c>
      <c r="P165" s="20">
        <f t="shared" si="27"/>
        <v>15.255530129672007</v>
      </c>
      <c r="Q165" s="20">
        <f t="shared" si="28"/>
        <v>31.731502669717774</v>
      </c>
      <c r="R165" s="21">
        <f t="shared" si="29"/>
        <v>12.738367658276125</v>
      </c>
    </row>
    <row r="166" spans="1:18" x14ac:dyDescent="0.25">
      <c r="A166" s="3" t="s">
        <v>171</v>
      </c>
      <c r="B166" s="4">
        <v>29</v>
      </c>
      <c r="C166" s="4">
        <v>131</v>
      </c>
      <c r="D166" s="4">
        <v>227</v>
      </c>
      <c r="E166" s="4">
        <v>415</v>
      </c>
      <c r="F166" s="4">
        <v>333</v>
      </c>
      <c r="G166" s="4">
        <v>264</v>
      </c>
      <c r="H166" s="4">
        <v>558</v>
      </c>
      <c r="I166" s="4">
        <v>213</v>
      </c>
      <c r="J166" s="39">
        <f t="shared" si="21"/>
        <v>2170</v>
      </c>
      <c r="K166" s="20">
        <f t="shared" si="22"/>
        <v>1.336405529953917</v>
      </c>
      <c r="L166" s="20">
        <f t="shared" si="23"/>
        <v>6.0368663594470044</v>
      </c>
      <c r="M166" s="20">
        <f t="shared" si="24"/>
        <v>10.460829493087557</v>
      </c>
      <c r="N166" s="20">
        <f t="shared" si="25"/>
        <v>19.124423963133641</v>
      </c>
      <c r="O166" s="20">
        <f t="shared" si="26"/>
        <v>15.345622119815669</v>
      </c>
      <c r="P166" s="20">
        <f t="shared" si="27"/>
        <v>12.165898617511521</v>
      </c>
      <c r="Q166" s="20">
        <f t="shared" si="28"/>
        <v>25.714285714285715</v>
      </c>
      <c r="R166" s="21">
        <f t="shared" si="29"/>
        <v>9.8156682027649769</v>
      </c>
    </row>
    <row r="167" spans="1:18" x14ac:dyDescent="0.25">
      <c r="A167" s="3" t="s">
        <v>172</v>
      </c>
      <c r="B167" s="4">
        <v>20</v>
      </c>
      <c r="C167" s="4">
        <v>160</v>
      </c>
      <c r="D167" s="4">
        <v>624</v>
      </c>
      <c r="E167" s="4">
        <v>835</v>
      </c>
      <c r="F167" s="4">
        <v>726</v>
      </c>
      <c r="G167" s="4">
        <v>548</v>
      </c>
      <c r="H167" s="4">
        <v>917</v>
      </c>
      <c r="I167" s="4">
        <v>420</v>
      </c>
      <c r="J167" s="39">
        <f t="shared" si="21"/>
        <v>4250</v>
      </c>
      <c r="K167" s="20">
        <f t="shared" si="22"/>
        <v>0.47058823529411764</v>
      </c>
      <c r="L167" s="20">
        <f t="shared" si="23"/>
        <v>3.7647058823529411</v>
      </c>
      <c r="M167" s="20">
        <f t="shared" si="24"/>
        <v>14.68235294117647</v>
      </c>
      <c r="N167" s="20">
        <f t="shared" si="25"/>
        <v>19.647058823529413</v>
      </c>
      <c r="O167" s="20">
        <f t="shared" si="26"/>
        <v>17.08235294117647</v>
      </c>
      <c r="P167" s="20">
        <f t="shared" si="27"/>
        <v>12.894117647058824</v>
      </c>
      <c r="Q167" s="20">
        <f t="shared" si="28"/>
        <v>21.576470588235296</v>
      </c>
      <c r="R167" s="21">
        <f t="shared" si="29"/>
        <v>9.882352941176471</v>
      </c>
    </row>
    <row r="168" spans="1:18" x14ac:dyDescent="0.25">
      <c r="A168" s="3" t="s">
        <v>173</v>
      </c>
      <c r="B168" s="4">
        <v>160</v>
      </c>
      <c r="C168" s="4">
        <v>180</v>
      </c>
      <c r="D168" s="4">
        <v>170</v>
      </c>
      <c r="E168" s="4">
        <v>580</v>
      </c>
      <c r="F168" s="4">
        <v>750</v>
      </c>
      <c r="G168" s="4">
        <v>1256</v>
      </c>
      <c r="H168" s="4">
        <v>1611</v>
      </c>
      <c r="I168" s="4">
        <v>575</v>
      </c>
      <c r="J168" s="39">
        <f t="shared" si="21"/>
        <v>5282</v>
      </c>
      <c r="K168" s="20">
        <f t="shared" si="22"/>
        <v>3.0291556228701251</v>
      </c>
      <c r="L168" s="20">
        <f t="shared" si="23"/>
        <v>3.4078000757288907</v>
      </c>
      <c r="M168" s="20">
        <f t="shared" si="24"/>
        <v>3.2184778492995076</v>
      </c>
      <c r="N168" s="20">
        <f t="shared" si="25"/>
        <v>10.980689132904203</v>
      </c>
      <c r="O168" s="20">
        <f t="shared" si="26"/>
        <v>14.19916698220371</v>
      </c>
      <c r="P168" s="20">
        <f t="shared" si="27"/>
        <v>23.778871639530482</v>
      </c>
      <c r="Q168" s="20">
        <f t="shared" si="28"/>
        <v>30.499810677773571</v>
      </c>
      <c r="R168" s="21">
        <f t="shared" si="29"/>
        <v>10.886028019689512</v>
      </c>
    </row>
    <row r="169" spans="1:18" x14ac:dyDescent="0.25">
      <c r="A169" s="3" t="s">
        <v>174</v>
      </c>
      <c r="B169" s="4">
        <v>29</v>
      </c>
      <c r="C169" s="4">
        <v>250</v>
      </c>
      <c r="D169" s="4">
        <v>296</v>
      </c>
      <c r="E169" s="4">
        <v>629</v>
      </c>
      <c r="F169" s="4">
        <v>690</v>
      </c>
      <c r="G169" s="4">
        <v>522</v>
      </c>
      <c r="H169" s="4">
        <v>2107</v>
      </c>
      <c r="I169" s="4">
        <v>431</v>
      </c>
      <c r="J169" s="39">
        <f t="shared" si="21"/>
        <v>4954</v>
      </c>
      <c r="K169" s="20">
        <f t="shared" si="22"/>
        <v>0.58538554703270085</v>
      </c>
      <c r="L169" s="20">
        <f t="shared" si="23"/>
        <v>5.0464271295922485</v>
      </c>
      <c r="M169" s="20">
        <f t="shared" si="24"/>
        <v>5.9749697214372226</v>
      </c>
      <c r="N169" s="20">
        <f t="shared" si="25"/>
        <v>12.696810658054098</v>
      </c>
      <c r="O169" s="20">
        <f t="shared" si="26"/>
        <v>13.928138877674606</v>
      </c>
      <c r="P169" s="20">
        <f t="shared" si="27"/>
        <v>10.536939846588615</v>
      </c>
      <c r="Q169" s="20">
        <f t="shared" si="28"/>
        <v>42.531287848203469</v>
      </c>
      <c r="R169" s="21">
        <f t="shared" si="29"/>
        <v>8.7000403714170371</v>
      </c>
    </row>
    <row r="170" spans="1:18" x14ac:dyDescent="0.25">
      <c r="A170" s="3" t="s">
        <v>175</v>
      </c>
      <c r="B170" s="4">
        <v>54</v>
      </c>
      <c r="C170" s="4">
        <v>185</v>
      </c>
      <c r="D170" s="4">
        <v>182</v>
      </c>
      <c r="E170" s="4">
        <v>291</v>
      </c>
      <c r="F170" s="4">
        <v>481</v>
      </c>
      <c r="G170" s="4">
        <v>323</v>
      </c>
      <c r="H170" s="4">
        <v>629</v>
      </c>
      <c r="I170" s="4">
        <v>203</v>
      </c>
      <c r="J170" s="39">
        <f t="shared" si="21"/>
        <v>2348</v>
      </c>
      <c r="K170" s="20">
        <f t="shared" si="22"/>
        <v>2.2998296422487221</v>
      </c>
      <c r="L170" s="20">
        <f t="shared" si="23"/>
        <v>7.8790459965928452</v>
      </c>
      <c r="M170" s="20">
        <f t="shared" si="24"/>
        <v>7.7512776831345827</v>
      </c>
      <c r="N170" s="20">
        <f t="shared" si="25"/>
        <v>12.393526405451448</v>
      </c>
      <c r="O170" s="20">
        <f t="shared" si="26"/>
        <v>20.485519591141397</v>
      </c>
      <c r="P170" s="20">
        <f t="shared" si="27"/>
        <v>13.756388415672912</v>
      </c>
      <c r="Q170" s="20">
        <f t="shared" si="28"/>
        <v>26.788756388415674</v>
      </c>
      <c r="R170" s="21">
        <f t="shared" si="29"/>
        <v>8.6456558773424188</v>
      </c>
    </row>
    <row r="171" spans="1:18" hidden="1" x14ac:dyDescent="0.25">
      <c r="A171" s="3" t="s">
        <v>176</v>
      </c>
      <c r="B171" s="4">
        <v>82</v>
      </c>
      <c r="C171" s="4">
        <v>1770</v>
      </c>
      <c r="D171" s="4">
        <v>5888</v>
      </c>
      <c r="E171" s="4">
        <v>8558</v>
      </c>
      <c r="F171" s="4">
        <v>8411</v>
      </c>
      <c r="G171" s="4">
        <v>7990</v>
      </c>
      <c r="H171" s="4">
        <v>20713</v>
      </c>
      <c r="I171" s="4">
        <v>9415</v>
      </c>
      <c r="J171" s="39">
        <f t="shared" si="21"/>
        <v>62827</v>
      </c>
      <c r="K171" s="20">
        <f t="shared" si="22"/>
        <v>0.13051713435306478</v>
      </c>
      <c r="L171" s="20">
        <f t="shared" si="23"/>
        <v>2.8172600951820077</v>
      </c>
      <c r="M171" s="20">
        <f t="shared" si="24"/>
        <v>9.3717669154981138</v>
      </c>
      <c r="N171" s="20">
        <f t="shared" si="25"/>
        <v>13.621532143823515</v>
      </c>
      <c r="O171" s="20">
        <f t="shared" si="26"/>
        <v>13.387556305410094</v>
      </c>
      <c r="P171" s="20">
        <f t="shared" si="27"/>
        <v>12.717462237573018</v>
      </c>
      <c r="Q171" s="20">
        <f t="shared" si="28"/>
        <v>32.968309803110131</v>
      </c>
      <c r="R171" s="21">
        <f t="shared" si="29"/>
        <v>14.985595365050058</v>
      </c>
    </row>
    <row r="172" spans="1:18" x14ac:dyDescent="0.25">
      <c r="A172" s="3" t="s">
        <v>177</v>
      </c>
      <c r="B172" s="4">
        <v>5</v>
      </c>
      <c r="C172" s="4">
        <v>135</v>
      </c>
      <c r="D172" s="4">
        <v>107</v>
      </c>
      <c r="E172" s="4">
        <v>341</v>
      </c>
      <c r="F172" s="4">
        <v>429</v>
      </c>
      <c r="G172" s="4">
        <v>434</v>
      </c>
      <c r="H172" s="4">
        <v>1031</v>
      </c>
      <c r="I172" s="4">
        <v>317</v>
      </c>
      <c r="J172" s="39">
        <f t="shared" si="21"/>
        <v>2799</v>
      </c>
      <c r="K172" s="20">
        <f t="shared" si="22"/>
        <v>0.17863522686673813</v>
      </c>
      <c r="L172" s="20">
        <f t="shared" si="23"/>
        <v>4.823151125401929</v>
      </c>
      <c r="M172" s="20">
        <f t="shared" si="24"/>
        <v>3.8227938549481957</v>
      </c>
      <c r="N172" s="20">
        <f t="shared" si="25"/>
        <v>12.182922472311541</v>
      </c>
      <c r="O172" s="20">
        <f t="shared" si="26"/>
        <v>15.32690246516613</v>
      </c>
      <c r="P172" s="20">
        <f t="shared" si="27"/>
        <v>15.505537692032869</v>
      </c>
      <c r="Q172" s="20">
        <f t="shared" si="28"/>
        <v>36.834583779921402</v>
      </c>
      <c r="R172" s="21">
        <f t="shared" si="29"/>
        <v>11.325473383351197</v>
      </c>
    </row>
    <row r="173" spans="1:18" x14ac:dyDescent="0.25">
      <c r="A173" s="3" t="s">
        <v>178</v>
      </c>
      <c r="B173" s="4">
        <v>35</v>
      </c>
      <c r="C173" s="4">
        <v>235</v>
      </c>
      <c r="D173" s="4">
        <v>685</v>
      </c>
      <c r="E173" s="4">
        <v>1125</v>
      </c>
      <c r="F173" s="4">
        <v>924</v>
      </c>
      <c r="G173" s="4">
        <v>750</v>
      </c>
      <c r="H173" s="4">
        <v>1263</v>
      </c>
      <c r="I173" s="4">
        <v>730</v>
      </c>
      <c r="J173" s="39">
        <f t="shared" si="21"/>
        <v>5747</v>
      </c>
      <c r="K173" s="20">
        <f t="shared" si="22"/>
        <v>0.60901339829476253</v>
      </c>
      <c r="L173" s="20">
        <f t="shared" si="23"/>
        <v>4.0890899599791197</v>
      </c>
      <c r="M173" s="20">
        <f t="shared" si="24"/>
        <v>11.919262223768923</v>
      </c>
      <c r="N173" s="20">
        <f t="shared" si="25"/>
        <v>19.57543065947451</v>
      </c>
      <c r="O173" s="20">
        <f t="shared" si="26"/>
        <v>16.077953714981728</v>
      </c>
      <c r="P173" s="20">
        <f t="shared" si="27"/>
        <v>13.05028710631634</v>
      </c>
      <c r="Q173" s="20">
        <f t="shared" si="28"/>
        <v>21.976683487036716</v>
      </c>
      <c r="R173" s="21">
        <f t="shared" si="29"/>
        <v>12.702279450147904</v>
      </c>
    </row>
    <row r="174" spans="1:18" x14ac:dyDescent="0.25">
      <c r="A174" s="3" t="s">
        <v>179</v>
      </c>
      <c r="B174" s="4">
        <v>51</v>
      </c>
      <c r="C174" s="4">
        <v>162</v>
      </c>
      <c r="D174" s="4">
        <v>217</v>
      </c>
      <c r="E174" s="4">
        <v>536</v>
      </c>
      <c r="F174" s="4">
        <v>542</v>
      </c>
      <c r="G174" s="4">
        <v>764</v>
      </c>
      <c r="H174" s="4">
        <v>1184</v>
      </c>
      <c r="I174" s="4">
        <v>460</v>
      </c>
      <c r="J174" s="39">
        <f t="shared" si="21"/>
        <v>3916</v>
      </c>
      <c r="K174" s="20">
        <f t="shared" si="22"/>
        <v>1.3023493360572012</v>
      </c>
      <c r="L174" s="20">
        <f t="shared" si="23"/>
        <v>4.1368743615934624</v>
      </c>
      <c r="M174" s="20">
        <f t="shared" si="24"/>
        <v>5.5413687436159345</v>
      </c>
      <c r="N174" s="20">
        <f t="shared" si="25"/>
        <v>13.687436159346271</v>
      </c>
      <c r="O174" s="20">
        <f t="shared" si="26"/>
        <v>13.840653728294178</v>
      </c>
      <c r="P174" s="20">
        <f t="shared" si="27"/>
        <v>19.509703779366699</v>
      </c>
      <c r="Q174" s="20">
        <f t="shared" si="28"/>
        <v>30.234933605720123</v>
      </c>
      <c r="R174" s="21">
        <f t="shared" si="29"/>
        <v>11.746680286006129</v>
      </c>
    </row>
    <row r="175" spans="1:18" x14ac:dyDescent="0.25">
      <c r="A175" s="3" t="s">
        <v>180</v>
      </c>
      <c r="B175" s="4">
        <v>65</v>
      </c>
      <c r="C175" s="4">
        <v>324</v>
      </c>
      <c r="D175" s="4">
        <v>653</v>
      </c>
      <c r="E175" s="4">
        <v>1383</v>
      </c>
      <c r="F175" s="4">
        <v>1368</v>
      </c>
      <c r="G175" s="4">
        <v>1076</v>
      </c>
      <c r="H175" s="4">
        <v>1871</v>
      </c>
      <c r="I175" s="4">
        <v>795</v>
      </c>
      <c r="J175" s="39">
        <f t="shared" si="21"/>
        <v>7535</v>
      </c>
      <c r="K175" s="20">
        <f t="shared" si="22"/>
        <v>0.86264100862641013</v>
      </c>
      <c r="L175" s="20">
        <f t="shared" si="23"/>
        <v>4.2999336429993367</v>
      </c>
      <c r="M175" s="20">
        <f t="shared" si="24"/>
        <v>8.6662242866622421</v>
      </c>
      <c r="N175" s="20">
        <f t="shared" si="25"/>
        <v>18.354346383543465</v>
      </c>
      <c r="O175" s="20">
        <f t="shared" si="26"/>
        <v>18.155275381552755</v>
      </c>
      <c r="P175" s="20">
        <f t="shared" si="27"/>
        <v>14.280026542800265</v>
      </c>
      <c r="Q175" s="20">
        <f t="shared" si="28"/>
        <v>24.830789648307896</v>
      </c>
      <c r="R175" s="21">
        <f t="shared" si="29"/>
        <v>10.550763105507631</v>
      </c>
    </row>
    <row r="176" spans="1:18" x14ac:dyDescent="0.25">
      <c r="A176" s="3" t="s">
        <v>181</v>
      </c>
      <c r="B176" s="4">
        <v>11</v>
      </c>
      <c r="C176" s="4">
        <v>31</v>
      </c>
      <c r="D176" s="4">
        <v>67</v>
      </c>
      <c r="E176" s="4">
        <v>242</v>
      </c>
      <c r="F176" s="4">
        <v>354</v>
      </c>
      <c r="G176" s="4">
        <v>383</v>
      </c>
      <c r="H176" s="4">
        <v>646</v>
      </c>
      <c r="I176" s="4">
        <v>282</v>
      </c>
      <c r="J176" s="39">
        <f t="shared" si="21"/>
        <v>2016</v>
      </c>
      <c r="K176" s="20">
        <f t="shared" si="22"/>
        <v>0.54563492063492058</v>
      </c>
      <c r="L176" s="20">
        <f t="shared" si="23"/>
        <v>1.5376984126984128</v>
      </c>
      <c r="M176" s="20">
        <f t="shared" si="24"/>
        <v>3.3234126984126986</v>
      </c>
      <c r="N176" s="20">
        <f t="shared" si="25"/>
        <v>12.003968253968255</v>
      </c>
      <c r="O176" s="20">
        <f t="shared" si="26"/>
        <v>17.55952380952381</v>
      </c>
      <c r="P176" s="20">
        <f t="shared" si="27"/>
        <v>18.998015873015873</v>
      </c>
      <c r="Q176" s="20">
        <f t="shared" si="28"/>
        <v>32.043650793650791</v>
      </c>
      <c r="R176" s="21">
        <f t="shared" si="29"/>
        <v>13.988095238095237</v>
      </c>
    </row>
    <row r="177" spans="1:18" hidden="1" x14ac:dyDescent="0.25">
      <c r="A177" s="3" t="s">
        <v>182</v>
      </c>
      <c r="B177" s="4">
        <v>1</v>
      </c>
      <c r="C177" s="4">
        <v>693</v>
      </c>
      <c r="D177" s="4">
        <v>4082</v>
      </c>
      <c r="E177" s="4">
        <v>3916</v>
      </c>
      <c r="F177" s="4">
        <v>3420</v>
      </c>
      <c r="G177" s="4">
        <v>1936</v>
      </c>
      <c r="H177" s="4">
        <v>6742</v>
      </c>
      <c r="I177" s="4">
        <v>3015</v>
      </c>
      <c r="J177" s="39">
        <f t="shared" si="21"/>
        <v>23805</v>
      </c>
      <c r="K177" s="20">
        <f t="shared" si="22"/>
        <v>4.2007981516488137E-3</v>
      </c>
      <c r="L177" s="20">
        <f t="shared" si="23"/>
        <v>2.9111531190926274</v>
      </c>
      <c r="M177" s="20">
        <f t="shared" si="24"/>
        <v>17.147658055030455</v>
      </c>
      <c r="N177" s="20">
        <f t="shared" si="25"/>
        <v>16.450325561856754</v>
      </c>
      <c r="O177" s="20">
        <f t="shared" si="26"/>
        <v>14.366729678638942</v>
      </c>
      <c r="P177" s="20">
        <f t="shared" si="27"/>
        <v>8.1327452215921028</v>
      </c>
      <c r="Q177" s="20">
        <f t="shared" si="28"/>
        <v>28.321781138416299</v>
      </c>
      <c r="R177" s="21">
        <f t="shared" si="29"/>
        <v>12.665406427221171</v>
      </c>
    </row>
    <row r="178" spans="1:18" x14ac:dyDescent="0.25">
      <c r="A178" s="3" t="s">
        <v>183</v>
      </c>
      <c r="B178" s="4">
        <v>34</v>
      </c>
      <c r="C178" s="4">
        <v>93</v>
      </c>
      <c r="D178" s="4">
        <v>108</v>
      </c>
      <c r="E178" s="4">
        <v>386</v>
      </c>
      <c r="F178" s="4">
        <v>386</v>
      </c>
      <c r="G178" s="4">
        <v>490</v>
      </c>
      <c r="H178" s="4">
        <v>597</v>
      </c>
      <c r="I178" s="4">
        <v>241</v>
      </c>
      <c r="J178" s="39">
        <f t="shared" si="21"/>
        <v>2335</v>
      </c>
      <c r="K178" s="20">
        <f t="shared" si="22"/>
        <v>1.45610278372591</v>
      </c>
      <c r="L178" s="20">
        <f t="shared" si="23"/>
        <v>3.9828693790149892</v>
      </c>
      <c r="M178" s="20">
        <f t="shared" si="24"/>
        <v>4.6252676659528911</v>
      </c>
      <c r="N178" s="20">
        <f t="shared" si="25"/>
        <v>16.531049250535332</v>
      </c>
      <c r="O178" s="20">
        <f t="shared" si="26"/>
        <v>16.531049250535332</v>
      </c>
      <c r="P178" s="20">
        <f t="shared" si="27"/>
        <v>20.985010706638114</v>
      </c>
      <c r="Q178" s="20">
        <f t="shared" si="28"/>
        <v>25.567451820128479</v>
      </c>
      <c r="R178" s="21">
        <f t="shared" si="29"/>
        <v>10.321199143468951</v>
      </c>
    </row>
    <row r="179" spans="1:18" x14ac:dyDescent="0.25">
      <c r="A179" s="3" t="s">
        <v>184</v>
      </c>
      <c r="B179" s="4">
        <v>25</v>
      </c>
      <c r="C179" s="4">
        <v>20</v>
      </c>
      <c r="D179" s="4">
        <v>55</v>
      </c>
      <c r="E179" s="4">
        <v>105</v>
      </c>
      <c r="F179" s="4">
        <v>136</v>
      </c>
      <c r="G179" s="4">
        <v>280</v>
      </c>
      <c r="H179" s="4">
        <v>419</v>
      </c>
      <c r="I179" s="4">
        <v>165</v>
      </c>
      <c r="J179" s="39">
        <f t="shared" si="21"/>
        <v>1205</v>
      </c>
      <c r="K179" s="20">
        <f t="shared" si="22"/>
        <v>2.0746887966804981</v>
      </c>
      <c r="L179" s="20">
        <f t="shared" si="23"/>
        <v>1.6597510373443984</v>
      </c>
      <c r="M179" s="20">
        <f t="shared" si="24"/>
        <v>4.5643153526970952</v>
      </c>
      <c r="N179" s="20">
        <f t="shared" si="25"/>
        <v>8.7136929460580905</v>
      </c>
      <c r="O179" s="20">
        <f t="shared" si="26"/>
        <v>11.286307053941909</v>
      </c>
      <c r="P179" s="20">
        <f t="shared" si="27"/>
        <v>23.236514522821576</v>
      </c>
      <c r="Q179" s="20">
        <f t="shared" si="28"/>
        <v>34.771784232365142</v>
      </c>
      <c r="R179" s="21">
        <f t="shared" si="29"/>
        <v>13.692946058091286</v>
      </c>
    </row>
    <row r="180" spans="1:18" x14ac:dyDescent="0.25">
      <c r="A180" s="3" t="s">
        <v>185</v>
      </c>
      <c r="B180" s="4">
        <v>10</v>
      </c>
      <c r="C180" s="4">
        <v>264</v>
      </c>
      <c r="D180" s="4">
        <v>1257</v>
      </c>
      <c r="E180" s="4">
        <v>943</v>
      </c>
      <c r="F180" s="4">
        <v>903</v>
      </c>
      <c r="G180" s="4">
        <v>404</v>
      </c>
      <c r="H180" s="4">
        <v>2329</v>
      </c>
      <c r="I180" s="4">
        <v>793</v>
      </c>
      <c r="J180" s="39">
        <f t="shared" si="21"/>
        <v>6903</v>
      </c>
      <c r="K180" s="20">
        <f t="shared" si="22"/>
        <v>0.14486455164421266</v>
      </c>
      <c r="L180" s="20">
        <f t="shared" si="23"/>
        <v>3.8244241634072145</v>
      </c>
      <c r="M180" s="20">
        <f t="shared" si="24"/>
        <v>18.209474141677532</v>
      </c>
      <c r="N180" s="20">
        <f t="shared" si="25"/>
        <v>13.660727220049253</v>
      </c>
      <c r="O180" s="20">
        <f t="shared" si="26"/>
        <v>13.081269013472403</v>
      </c>
      <c r="P180" s="20">
        <f t="shared" si="27"/>
        <v>5.8525278864261914</v>
      </c>
      <c r="Q180" s="20">
        <f t="shared" si="28"/>
        <v>33.73895407793713</v>
      </c>
      <c r="R180" s="21">
        <f t="shared" si="29"/>
        <v>11.487758945386064</v>
      </c>
    </row>
    <row r="181" spans="1:18" x14ac:dyDescent="0.25">
      <c r="A181" s="3" t="s">
        <v>186</v>
      </c>
      <c r="B181" s="4">
        <v>4</v>
      </c>
      <c r="C181" s="4">
        <v>217</v>
      </c>
      <c r="D181" s="4">
        <v>1148</v>
      </c>
      <c r="E181" s="4">
        <v>1512</v>
      </c>
      <c r="F181" s="4">
        <v>1054</v>
      </c>
      <c r="G181" s="4">
        <v>762</v>
      </c>
      <c r="H181" s="4">
        <v>1682</v>
      </c>
      <c r="I181" s="4">
        <v>1104</v>
      </c>
      <c r="J181" s="39">
        <f t="shared" si="21"/>
        <v>7483</v>
      </c>
      <c r="K181" s="20">
        <f t="shared" si="22"/>
        <v>5.3454496859548312E-2</v>
      </c>
      <c r="L181" s="20">
        <f t="shared" si="23"/>
        <v>2.899906454630496</v>
      </c>
      <c r="M181" s="20">
        <f t="shared" si="24"/>
        <v>15.341440598690365</v>
      </c>
      <c r="N181" s="20">
        <f t="shared" si="25"/>
        <v>20.205799812909262</v>
      </c>
      <c r="O181" s="20">
        <f t="shared" si="26"/>
        <v>14.08525992249098</v>
      </c>
      <c r="P181" s="20">
        <f t="shared" si="27"/>
        <v>10.183081651743953</v>
      </c>
      <c r="Q181" s="20">
        <f t="shared" si="28"/>
        <v>22.477615929440063</v>
      </c>
      <c r="R181" s="21">
        <f t="shared" si="29"/>
        <v>14.753441133235333</v>
      </c>
    </row>
    <row r="182" spans="1:18" x14ac:dyDescent="0.25">
      <c r="A182" s="3" t="s">
        <v>187</v>
      </c>
      <c r="B182" s="4">
        <v>20</v>
      </c>
      <c r="C182" s="4">
        <v>45</v>
      </c>
      <c r="D182" s="4">
        <v>75</v>
      </c>
      <c r="E182" s="4">
        <v>199</v>
      </c>
      <c r="F182" s="4">
        <v>169</v>
      </c>
      <c r="G182" s="4">
        <v>239</v>
      </c>
      <c r="H182" s="4">
        <v>467</v>
      </c>
      <c r="I182" s="4">
        <v>149</v>
      </c>
      <c r="J182" s="39">
        <f t="shared" si="21"/>
        <v>1363</v>
      </c>
      <c r="K182" s="20">
        <f t="shared" si="22"/>
        <v>1.467351430667645</v>
      </c>
      <c r="L182" s="20">
        <f t="shared" si="23"/>
        <v>3.301540719002201</v>
      </c>
      <c r="M182" s="20">
        <f t="shared" si="24"/>
        <v>5.5025678650036687</v>
      </c>
      <c r="N182" s="20">
        <f t="shared" si="25"/>
        <v>14.600146735143067</v>
      </c>
      <c r="O182" s="20">
        <f t="shared" si="26"/>
        <v>12.3991195891416</v>
      </c>
      <c r="P182" s="20">
        <f t="shared" si="27"/>
        <v>17.534849596478356</v>
      </c>
      <c r="Q182" s="20">
        <f t="shared" si="28"/>
        <v>34.262655906089506</v>
      </c>
      <c r="R182" s="21">
        <f t="shared" si="29"/>
        <v>10.931768158473954</v>
      </c>
    </row>
    <row r="183" spans="1:18" x14ac:dyDescent="0.25">
      <c r="A183" s="3" t="s">
        <v>188</v>
      </c>
      <c r="B183" s="4">
        <v>76</v>
      </c>
      <c r="C183" s="4">
        <v>41</v>
      </c>
      <c r="D183" s="4">
        <v>41</v>
      </c>
      <c r="E183" s="4">
        <v>122</v>
      </c>
      <c r="F183" s="4">
        <v>137</v>
      </c>
      <c r="G183" s="4">
        <v>300</v>
      </c>
      <c r="H183" s="4">
        <v>438</v>
      </c>
      <c r="I183" s="4">
        <v>142</v>
      </c>
      <c r="J183" s="39">
        <f t="shared" si="21"/>
        <v>1297</v>
      </c>
      <c r="K183" s="20">
        <f t="shared" si="22"/>
        <v>5.8596761757902849</v>
      </c>
      <c r="L183" s="20">
        <f t="shared" si="23"/>
        <v>3.1611410948342327</v>
      </c>
      <c r="M183" s="20">
        <f t="shared" si="24"/>
        <v>3.1611410948342327</v>
      </c>
      <c r="N183" s="20">
        <f t="shared" si="25"/>
        <v>9.4063222821896684</v>
      </c>
      <c r="O183" s="20">
        <f t="shared" si="26"/>
        <v>10.562837316885119</v>
      </c>
      <c r="P183" s="20">
        <f t="shared" si="27"/>
        <v>23.130300693909021</v>
      </c>
      <c r="Q183" s="20">
        <f t="shared" si="28"/>
        <v>33.770239013107172</v>
      </c>
      <c r="R183" s="21">
        <f t="shared" si="29"/>
        <v>10.94834232845027</v>
      </c>
    </row>
    <row r="184" spans="1:18" x14ac:dyDescent="0.25">
      <c r="A184" s="3" t="s">
        <v>189</v>
      </c>
      <c r="B184" s="4">
        <v>20</v>
      </c>
      <c r="C184" s="4">
        <v>283</v>
      </c>
      <c r="D184" s="4">
        <v>967</v>
      </c>
      <c r="E184" s="4">
        <v>1476</v>
      </c>
      <c r="F184" s="4">
        <v>1122</v>
      </c>
      <c r="G184" s="4">
        <v>687</v>
      </c>
      <c r="H184" s="4">
        <v>2073</v>
      </c>
      <c r="I184" s="4">
        <v>931</v>
      </c>
      <c r="J184" s="39">
        <f t="shared" si="21"/>
        <v>7559</v>
      </c>
      <c r="K184" s="20">
        <f t="shared" si="22"/>
        <v>0.26458526260087312</v>
      </c>
      <c r="L184" s="20">
        <f t="shared" si="23"/>
        <v>3.7438814658023549</v>
      </c>
      <c r="M184" s="20">
        <f t="shared" si="24"/>
        <v>12.792697446752216</v>
      </c>
      <c r="N184" s="20">
        <f t="shared" si="25"/>
        <v>19.526392379944436</v>
      </c>
      <c r="O184" s="20">
        <f t="shared" si="26"/>
        <v>14.843233231908982</v>
      </c>
      <c r="P184" s="20">
        <f t="shared" si="27"/>
        <v>9.088503770339992</v>
      </c>
      <c r="Q184" s="20">
        <f t="shared" si="28"/>
        <v>27.424262468580501</v>
      </c>
      <c r="R184" s="21">
        <f t="shared" si="29"/>
        <v>12.316443974070644</v>
      </c>
    </row>
    <row r="185" spans="1:18" x14ac:dyDescent="0.25">
      <c r="A185" s="3" t="s">
        <v>190</v>
      </c>
      <c r="B185" s="4">
        <v>60</v>
      </c>
      <c r="C185" s="4">
        <v>35</v>
      </c>
      <c r="D185" s="4">
        <v>50</v>
      </c>
      <c r="E185" s="4">
        <v>169</v>
      </c>
      <c r="F185" s="4">
        <v>239</v>
      </c>
      <c r="G185" s="4">
        <v>364</v>
      </c>
      <c r="H185" s="4">
        <v>501</v>
      </c>
      <c r="I185" s="4">
        <v>139</v>
      </c>
      <c r="J185" s="39">
        <f t="shared" si="21"/>
        <v>1557</v>
      </c>
      <c r="K185" s="20">
        <f t="shared" si="22"/>
        <v>3.8535645472061657</v>
      </c>
      <c r="L185" s="20">
        <f t="shared" si="23"/>
        <v>2.2479126525369302</v>
      </c>
      <c r="M185" s="20">
        <f t="shared" si="24"/>
        <v>3.2113037893384715</v>
      </c>
      <c r="N185" s="20">
        <f t="shared" si="25"/>
        <v>10.854206807964033</v>
      </c>
      <c r="O185" s="20">
        <f t="shared" si="26"/>
        <v>15.350032113037893</v>
      </c>
      <c r="P185" s="20">
        <f t="shared" si="27"/>
        <v>23.378291586384073</v>
      </c>
      <c r="Q185" s="20">
        <f t="shared" si="28"/>
        <v>32.177263969171484</v>
      </c>
      <c r="R185" s="21">
        <f t="shared" si="29"/>
        <v>8.9274245343609504</v>
      </c>
    </row>
    <row r="186" spans="1:18" x14ac:dyDescent="0.25">
      <c r="A186" s="3" t="s">
        <v>191</v>
      </c>
      <c r="B186" s="4">
        <v>10</v>
      </c>
      <c r="C186" s="4">
        <v>0</v>
      </c>
      <c r="D186" s="4">
        <v>5</v>
      </c>
      <c r="E186" s="4">
        <v>20</v>
      </c>
      <c r="F186" s="4">
        <v>36</v>
      </c>
      <c r="G186" s="4">
        <v>77</v>
      </c>
      <c r="H186" s="4">
        <v>87</v>
      </c>
      <c r="I186" s="4">
        <v>36</v>
      </c>
      <c r="J186" s="39">
        <f t="shared" si="21"/>
        <v>271</v>
      </c>
      <c r="K186" s="20">
        <f t="shared" si="22"/>
        <v>3.6900369003690039</v>
      </c>
      <c r="L186" s="20">
        <f t="shared" si="23"/>
        <v>0</v>
      </c>
      <c r="M186" s="20">
        <f t="shared" si="24"/>
        <v>1.8450184501845019</v>
      </c>
      <c r="N186" s="20">
        <f t="shared" si="25"/>
        <v>7.3800738007380078</v>
      </c>
      <c r="O186" s="20">
        <f t="shared" si="26"/>
        <v>13.284132841328413</v>
      </c>
      <c r="P186" s="20">
        <f t="shared" si="27"/>
        <v>28.41328413284133</v>
      </c>
      <c r="Q186" s="20">
        <f t="shared" si="28"/>
        <v>32.103321033210335</v>
      </c>
      <c r="R186" s="21">
        <f t="shared" si="29"/>
        <v>13.284132841328413</v>
      </c>
    </row>
    <row r="187" spans="1:18" x14ac:dyDescent="0.25">
      <c r="A187" s="3" t="s">
        <v>192</v>
      </c>
      <c r="B187" s="4">
        <v>30</v>
      </c>
      <c r="C187" s="4">
        <v>273</v>
      </c>
      <c r="D187" s="4">
        <v>1376</v>
      </c>
      <c r="E187" s="4">
        <v>1016</v>
      </c>
      <c r="F187" s="4">
        <v>587</v>
      </c>
      <c r="G187" s="4">
        <v>356</v>
      </c>
      <c r="H187" s="4">
        <v>1838</v>
      </c>
      <c r="I187" s="4">
        <v>664</v>
      </c>
      <c r="J187" s="39">
        <f t="shared" si="21"/>
        <v>6140</v>
      </c>
      <c r="K187" s="20">
        <f t="shared" si="22"/>
        <v>0.48859934853420195</v>
      </c>
      <c r="L187" s="20">
        <f t="shared" si="23"/>
        <v>4.4462540716612375</v>
      </c>
      <c r="M187" s="20">
        <f t="shared" si="24"/>
        <v>22.410423452768729</v>
      </c>
      <c r="N187" s="20">
        <f t="shared" si="25"/>
        <v>16.547231270358306</v>
      </c>
      <c r="O187" s="20">
        <f t="shared" si="26"/>
        <v>9.5602605863192185</v>
      </c>
      <c r="P187" s="20">
        <f t="shared" si="27"/>
        <v>5.7980456026058631</v>
      </c>
      <c r="Q187" s="20">
        <f t="shared" si="28"/>
        <v>29.934853420195441</v>
      </c>
      <c r="R187" s="21">
        <f t="shared" si="29"/>
        <v>10.814332247557003</v>
      </c>
    </row>
    <row r="188" spans="1:18" x14ac:dyDescent="0.25">
      <c r="A188" s="3" t="s">
        <v>193</v>
      </c>
      <c r="B188" s="4">
        <v>20</v>
      </c>
      <c r="C188" s="4">
        <v>64</v>
      </c>
      <c r="D188" s="4">
        <v>75</v>
      </c>
      <c r="E188" s="4">
        <v>161</v>
      </c>
      <c r="F188" s="4">
        <v>299</v>
      </c>
      <c r="G188" s="4">
        <v>259</v>
      </c>
      <c r="H188" s="4">
        <v>447</v>
      </c>
      <c r="I188" s="4">
        <v>151</v>
      </c>
      <c r="J188" s="39">
        <f t="shared" si="21"/>
        <v>1476</v>
      </c>
      <c r="K188" s="20">
        <f t="shared" si="22"/>
        <v>1.3550135501355014</v>
      </c>
      <c r="L188" s="20">
        <f t="shared" si="23"/>
        <v>4.3360433604336039</v>
      </c>
      <c r="M188" s="20">
        <f t="shared" si="24"/>
        <v>5.0813008130081299</v>
      </c>
      <c r="N188" s="20">
        <f t="shared" si="25"/>
        <v>10.907859078590786</v>
      </c>
      <c r="O188" s="20">
        <f t="shared" si="26"/>
        <v>20.257452574525747</v>
      </c>
      <c r="P188" s="20">
        <f t="shared" si="27"/>
        <v>17.547425474254741</v>
      </c>
      <c r="Q188" s="20">
        <f t="shared" si="28"/>
        <v>30.284552845528456</v>
      </c>
      <c r="R188" s="21">
        <f t="shared" si="29"/>
        <v>10.230352303523036</v>
      </c>
    </row>
    <row r="189" spans="1:18" x14ac:dyDescent="0.25">
      <c r="A189" s="3" t="s">
        <v>194</v>
      </c>
      <c r="B189" s="4">
        <v>5</v>
      </c>
      <c r="C189" s="4">
        <v>83</v>
      </c>
      <c r="D189" s="4">
        <v>184</v>
      </c>
      <c r="E189" s="4">
        <v>360</v>
      </c>
      <c r="F189" s="4">
        <v>260</v>
      </c>
      <c r="G189" s="4">
        <v>214</v>
      </c>
      <c r="H189" s="4">
        <v>296</v>
      </c>
      <c r="I189" s="4">
        <v>146</v>
      </c>
      <c r="J189" s="39">
        <f t="shared" si="21"/>
        <v>1548</v>
      </c>
      <c r="K189" s="20">
        <f t="shared" si="22"/>
        <v>0.32299741602067183</v>
      </c>
      <c r="L189" s="20">
        <f t="shared" si="23"/>
        <v>5.3617571059431528</v>
      </c>
      <c r="M189" s="20">
        <f t="shared" si="24"/>
        <v>11.886304909560723</v>
      </c>
      <c r="N189" s="20">
        <f t="shared" si="25"/>
        <v>23.255813953488371</v>
      </c>
      <c r="O189" s="20">
        <f t="shared" si="26"/>
        <v>16.795865633074936</v>
      </c>
      <c r="P189" s="20">
        <f t="shared" si="27"/>
        <v>13.824289405684755</v>
      </c>
      <c r="Q189" s="20">
        <f t="shared" si="28"/>
        <v>19.121447028423773</v>
      </c>
      <c r="R189" s="21">
        <f t="shared" si="29"/>
        <v>9.4315245478036172</v>
      </c>
    </row>
    <row r="190" spans="1:18" x14ac:dyDescent="0.25">
      <c r="A190" s="3" t="s">
        <v>195</v>
      </c>
      <c r="B190" s="4">
        <v>5</v>
      </c>
      <c r="C190" s="4">
        <v>388</v>
      </c>
      <c r="D190" s="4">
        <v>1550</v>
      </c>
      <c r="E190" s="4">
        <v>1473</v>
      </c>
      <c r="F190" s="4">
        <v>1260</v>
      </c>
      <c r="G190" s="4">
        <v>881</v>
      </c>
      <c r="H190" s="4">
        <v>2116</v>
      </c>
      <c r="I190" s="4">
        <v>1066</v>
      </c>
      <c r="J190" s="39">
        <f t="shared" si="21"/>
        <v>8739</v>
      </c>
      <c r="K190" s="20">
        <f t="shared" si="22"/>
        <v>5.7214784300263187E-2</v>
      </c>
      <c r="L190" s="20">
        <f t="shared" si="23"/>
        <v>4.4398672617004236</v>
      </c>
      <c r="M190" s="20">
        <f t="shared" si="24"/>
        <v>17.736583133081588</v>
      </c>
      <c r="N190" s="20">
        <f t="shared" si="25"/>
        <v>16.855475454857537</v>
      </c>
      <c r="O190" s="20">
        <f t="shared" si="26"/>
        <v>14.418125643666324</v>
      </c>
      <c r="P190" s="20">
        <f t="shared" si="27"/>
        <v>10.081244993706374</v>
      </c>
      <c r="Q190" s="20">
        <f t="shared" si="28"/>
        <v>24.21329671587138</v>
      </c>
      <c r="R190" s="21">
        <f t="shared" si="29"/>
        <v>12.198192012816111</v>
      </c>
    </row>
    <row r="191" spans="1:18" x14ac:dyDescent="0.25">
      <c r="A191" s="3" t="s">
        <v>196</v>
      </c>
      <c r="B191" s="4">
        <v>51</v>
      </c>
      <c r="C191" s="4">
        <v>76</v>
      </c>
      <c r="D191" s="4">
        <v>147</v>
      </c>
      <c r="E191" s="4">
        <v>389</v>
      </c>
      <c r="F191" s="4">
        <v>333</v>
      </c>
      <c r="G191" s="4">
        <v>288</v>
      </c>
      <c r="H191" s="4">
        <v>554</v>
      </c>
      <c r="I191" s="4">
        <v>257</v>
      </c>
      <c r="J191" s="39">
        <f t="shared" si="21"/>
        <v>2095</v>
      </c>
      <c r="K191" s="20">
        <f t="shared" si="22"/>
        <v>2.4343675417661097</v>
      </c>
      <c r="L191" s="20">
        <f t="shared" si="23"/>
        <v>3.6276849642004771</v>
      </c>
      <c r="M191" s="20">
        <f t="shared" si="24"/>
        <v>7.0167064439140807</v>
      </c>
      <c r="N191" s="20">
        <f t="shared" si="25"/>
        <v>18.56801909307876</v>
      </c>
      <c r="O191" s="20">
        <f t="shared" si="26"/>
        <v>15.894988066825775</v>
      </c>
      <c r="P191" s="20">
        <f t="shared" si="27"/>
        <v>13.747016706443913</v>
      </c>
      <c r="Q191" s="20">
        <f t="shared" si="28"/>
        <v>26.443914081145586</v>
      </c>
      <c r="R191" s="21">
        <f t="shared" si="29"/>
        <v>12.267303102625299</v>
      </c>
    </row>
    <row r="192" spans="1:18" x14ac:dyDescent="0.25">
      <c r="A192" s="3" t="s">
        <v>197</v>
      </c>
      <c r="B192" s="4">
        <v>26</v>
      </c>
      <c r="C192" s="4">
        <v>87</v>
      </c>
      <c r="D192" s="4">
        <v>46</v>
      </c>
      <c r="E192" s="4">
        <v>184</v>
      </c>
      <c r="F192" s="4">
        <v>210</v>
      </c>
      <c r="G192" s="4">
        <v>318</v>
      </c>
      <c r="H192" s="4">
        <v>445</v>
      </c>
      <c r="I192" s="4">
        <v>164</v>
      </c>
      <c r="J192" s="39">
        <f t="shared" si="21"/>
        <v>1480</v>
      </c>
      <c r="K192" s="20">
        <f t="shared" si="22"/>
        <v>1.7567567567567568</v>
      </c>
      <c r="L192" s="20">
        <f t="shared" si="23"/>
        <v>5.8783783783783781</v>
      </c>
      <c r="M192" s="20">
        <f t="shared" si="24"/>
        <v>3.1081081081081079</v>
      </c>
      <c r="N192" s="20">
        <f t="shared" si="25"/>
        <v>12.432432432432432</v>
      </c>
      <c r="O192" s="20">
        <f t="shared" si="26"/>
        <v>14.189189189189189</v>
      </c>
      <c r="P192" s="20">
        <f t="shared" si="27"/>
        <v>21.486486486486488</v>
      </c>
      <c r="Q192" s="20">
        <f t="shared" si="28"/>
        <v>30.067567567567568</v>
      </c>
      <c r="R192" s="21">
        <f t="shared" si="29"/>
        <v>11.081081081081081</v>
      </c>
    </row>
    <row r="193" spans="1:18" x14ac:dyDescent="0.25">
      <c r="A193" s="3" t="s">
        <v>198</v>
      </c>
      <c r="B193" s="4">
        <v>37</v>
      </c>
      <c r="C193" s="4">
        <v>21</v>
      </c>
      <c r="D193" s="4">
        <v>21</v>
      </c>
      <c r="E193" s="4">
        <v>117</v>
      </c>
      <c r="F193" s="4">
        <v>91</v>
      </c>
      <c r="G193" s="4">
        <v>181</v>
      </c>
      <c r="H193" s="4">
        <v>293</v>
      </c>
      <c r="I193" s="4">
        <v>101</v>
      </c>
      <c r="J193" s="39">
        <f t="shared" si="21"/>
        <v>862</v>
      </c>
      <c r="K193" s="20">
        <f t="shared" si="22"/>
        <v>4.2923433874709973</v>
      </c>
      <c r="L193" s="20">
        <f t="shared" si="23"/>
        <v>2.4361948955916475</v>
      </c>
      <c r="M193" s="20">
        <f t="shared" si="24"/>
        <v>2.4361948955916475</v>
      </c>
      <c r="N193" s="20">
        <f t="shared" si="25"/>
        <v>13.57308584686775</v>
      </c>
      <c r="O193" s="20">
        <f t="shared" si="26"/>
        <v>10.556844547563806</v>
      </c>
      <c r="P193" s="20">
        <f t="shared" si="27"/>
        <v>20.997679814385151</v>
      </c>
      <c r="Q193" s="20">
        <f t="shared" si="28"/>
        <v>33.990719257540604</v>
      </c>
      <c r="R193" s="21">
        <f t="shared" si="29"/>
        <v>11.716937354988399</v>
      </c>
    </row>
    <row r="194" spans="1:18" x14ac:dyDescent="0.25">
      <c r="A194" s="3" t="s">
        <v>199</v>
      </c>
      <c r="B194" s="4">
        <v>30</v>
      </c>
      <c r="C194" s="4">
        <v>41</v>
      </c>
      <c r="D194" s="4">
        <v>66</v>
      </c>
      <c r="E194" s="4">
        <v>86</v>
      </c>
      <c r="F194" s="4">
        <v>158</v>
      </c>
      <c r="G194" s="4">
        <v>163</v>
      </c>
      <c r="H194" s="4">
        <v>158</v>
      </c>
      <c r="I194" s="4">
        <v>66</v>
      </c>
      <c r="J194" s="39">
        <f t="shared" si="21"/>
        <v>768</v>
      </c>
      <c r="K194" s="20">
        <f t="shared" si="22"/>
        <v>3.90625</v>
      </c>
      <c r="L194" s="20">
        <f t="shared" si="23"/>
        <v>5.338541666666667</v>
      </c>
      <c r="M194" s="20">
        <f t="shared" si="24"/>
        <v>8.59375</v>
      </c>
      <c r="N194" s="20">
        <f t="shared" si="25"/>
        <v>11.197916666666666</v>
      </c>
      <c r="O194" s="20">
        <f t="shared" si="26"/>
        <v>20.572916666666668</v>
      </c>
      <c r="P194" s="20">
        <f t="shared" si="27"/>
        <v>21.223958333333332</v>
      </c>
      <c r="Q194" s="20">
        <f t="shared" si="28"/>
        <v>20.572916666666668</v>
      </c>
      <c r="R194" s="21">
        <f t="shared" si="29"/>
        <v>8.59375</v>
      </c>
    </row>
    <row r="195" spans="1:18" x14ac:dyDescent="0.25">
      <c r="A195" s="3" t="s">
        <v>200</v>
      </c>
      <c r="B195" s="4">
        <v>10</v>
      </c>
      <c r="C195" s="4">
        <v>442</v>
      </c>
      <c r="D195" s="4">
        <v>1839</v>
      </c>
      <c r="E195" s="4">
        <v>1501</v>
      </c>
      <c r="F195" s="4">
        <v>1047</v>
      </c>
      <c r="G195" s="4">
        <v>638</v>
      </c>
      <c r="H195" s="4">
        <v>1923</v>
      </c>
      <c r="I195" s="4">
        <v>907</v>
      </c>
      <c r="J195" s="39">
        <f t="shared" si="21"/>
        <v>8307</v>
      </c>
      <c r="K195" s="20">
        <f t="shared" si="22"/>
        <v>0.12038040207054292</v>
      </c>
      <c r="L195" s="20">
        <f t="shared" si="23"/>
        <v>5.3208137715179973</v>
      </c>
      <c r="M195" s="20">
        <f t="shared" si="24"/>
        <v>22.137955940772841</v>
      </c>
      <c r="N195" s="20">
        <f t="shared" si="25"/>
        <v>18.06909835078849</v>
      </c>
      <c r="O195" s="20">
        <f t="shared" si="26"/>
        <v>12.603828096785843</v>
      </c>
      <c r="P195" s="20">
        <f t="shared" si="27"/>
        <v>7.6802696521006384</v>
      </c>
      <c r="Q195" s="20">
        <f t="shared" si="28"/>
        <v>23.149151318165401</v>
      </c>
      <c r="R195" s="21">
        <f t="shared" si="29"/>
        <v>10.918502467798243</v>
      </c>
    </row>
    <row r="196" spans="1:18" x14ac:dyDescent="0.25">
      <c r="A196" s="3" t="s">
        <v>201</v>
      </c>
      <c r="B196" s="4">
        <v>0</v>
      </c>
      <c r="C196" s="4">
        <v>188</v>
      </c>
      <c r="D196" s="4">
        <v>327</v>
      </c>
      <c r="E196" s="4">
        <v>1042</v>
      </c>
      <c r="F196" s="4">
        <v>1311</v>
      </c>
      <c r="G196" s="4">
        <v>1240</v>
      </c>
      <c r="H196" s="4">
        <v>1847</v>
      </c>
      <c r="I196" s="4">
        <v>990</v>
      </c>
      <c r="J196" s="39">
        <f t="shared" ref="J196:J209" si="30">SUM(B196:I196)</f>
        <v>6945</v>
      </c>
      <c r="K196" s="20">
        <f t="shared" ref="K196:K209" si="31">B196*100/$J196</f>
        <v>0</v>
      </c>
      <c r="L196" s="20">
        <f t="shared" ref="L196:L209" si="32">C196*100/$J196</f>
        <v>2.7069834413246938</v>
      </c>
      <c r="M196" s="20">
        <f t="shared" ref="M196:M209" si="33">D196*100/$J196</f>
        <v>4.708423326133909</v>
      </c>
      <c r="N196" s="20">
        <f t="shared" ref="N196:N209" si="34">E196*100/$J196</f>
        <v>15.003599712023037</v>
      </c>
      <c r="O196" s="20">
        <f t="shared" ref="O196:O209" si="35">F196*100/$J196</f>
        <v>18.876889848812095</v>
      </c>
      <c r="P196" s="20">
        <f t="shared" ref="P196:P209" si="36">G196*100/$J196</f>
        <v>17.854571634269259</v>
      </c>
      <c r="Q196" s="20">
        <f t="shared" ref="Q196:Q209" si="37">H196*100/$J196</f>
        <v>26.594672426205904</v>
      </c>
      <c r="R196" s="21">
        <f t="shared" ref="R196:R209" si="38">I196*100/$J196</f>
        <v>14.254859611231101</v>
      </c>
    </row>
    <row r="197" spans="1:18" x14ac:dyDescent="0.25">
      <c r="A197" s="3" t="s">
        <v>202</v>
      </c>
      <c r="B197" s="4">
        <v>62</v>
      </c>
      <c r="C197" s="4">
        <v>218</v>
      </c>
      <c r="D197" s="4">
        <v>164</v>
      </c>
      <c r="E197" s="4">
        <v>477</v>
      </c>
      <c r="F197" s="4">
        <v>470</v>
      </c>
      <c r="G197" s="4">
        <v>356</v>
      </c>
      <c r="H197" s="4">
        <v>2269</v>
      </c>
      <c r="I197" s="4">
        <v>350</v>
      </c>
      <c r="J197" s="39">
        <f t="shared" si="30"/>
        <v>4366</v>
      </c>
      <c r="K197" s="20">
        <f t="shared" si="31"/>
        <v>1.4200641319285388</v>
      </c>
      <c r="L197" s="20">
        <f t="shared" si="32"/>
        <v>4.9931287219422815</v>
      </c>
      <c r="M197" s="20">
        <f t="shared" si="33"/>
        <v>3.756298671552909</v>
      </c>
      <c r="N197" s="20">
        <f t="shared" si="34"/>
        <v>10.925332111772789</v>
      </c>
      <c r="O197" s="20">
        <f t="shared" si="35"/>
        <v>10.76500229042602</v>
      </c>
      <c r="P197" s="20">
        <f t="shared" si="36"/>
        <v>8.1539166284928992</v>
      </c>
      <c r="Q197" s="20">
        <f t="shared" si="37"/>
        <v>51.96976637654604</v>
      </c>
      <c r="R197" s="21">
        <f t="shared" si="38"/>
        <v>8.0164910673385243</v>
      </c>
    </row>
    <row r="198" spans="1:18" x14ac:dyDescent="0.25">
      <c r="A198" s="3" t="s">
        <v>203</v>
      </c>
      <c r="B198" s="4">
        <v>60</v>
      </c>
      <c r="C198" s="4">
        <v>333</v>
      </c>
      <c r="D198" s="4">
        <v>690</v>
      </c>
      <c r="E198" s="4">
        <v>1379</v>
      </c>
      <c r="F198" s="4">
        <v>1233</v>
      </c>
      <c r="G198" s="4">
        <v>1202</v>
      </c>
      <c r="H198" s="4">
        <v>1929</v>
      </c>
      <c r="I198" s="4">
        <v>920</v>
      </c>
      <c r="J198" s="39">
        <f t="shared" si="30"/>
        <v>7746</v>
      </c>
      <c r="K198" s="20">
        <f t="shared" si="31"/>
        <v>0.77459333849728895</v>
      </c>
      <c r="L198" s="20">
        <f t="shared" si="32"/>
        <v>4.2989930286599538</v>
      </c>
      <c r="M198" s="20">
        <f t="shared" si="33"/>
        <v>8.9078233927188233</v>
      </c>
      <c r="N198" s="20">
        <f t="shared" si="34"/>
        <v>17.80273689646269</v>
      </c>
      <c r="O198" s="20">
        <f t="shared" si="35"/>
        <v>15.917893106119287</v>
      </c>
      <c r="P198" s="20">
        <f t="shared" si="36"/>
        <v>15.517686547895687</v>
      </c>
      <c r="Q198" s="20">
        <f t="shared" si="37"/>
        <v>24.90317583268784</v>
      </c>
      <c r="R198" s="21">
        <f t="shared" si="38"/>
        <v>11.87709785695843</v>
      </c>
    </row>
    <row r="199" spans="1:18" x14ac:dyDescent="0.25">
      <c r="A199" s="3" t="s">
        <v>204</v>
      </c>
      <c r="B199" s="4">
        <v>161</v>
      </c>
      <c r="C199" s="4">
        <v>249</v>
      </c>
      <c r="D199" s="4">
        <v>410</v>
      </c>
      <c r="E199" s="4">
        <v>800</v>
      </c>
      <c r="F199" s="4">
        <v>923</v>
      </c>
      <c r="G199" s="4">
        <v>1206</v>
      </c>
      <c r="H199" s="4">
        <v>1731</v>
      </c>
      <c r="I199" s="4">
        <v>610</v>
      </c>
      <c r="J199" s="39">
        <f t="shared" si="30"/>
        <v>6090</v>
      </c>
      <c r="K199" s="20">
        <f t="shared" si="31"/>
        <v>2.6436781609195403</v>
      </c>
      <c r="L199" s="20">
        <f t="shared" si="32"/>
        <v>4.0886699507389164</v>
      </c>
      <c r="M199" s="20">
        <f t="shared" si="33"/>
        <v>6.7323481116584567</v>
      </c>
      <c r="N199" s="20">
        <f t="shared" si="34"/>
        <v>13.136288998357964</v>
      </c>
      <c r="O199" s="20">
        <f t="shared" si="35"/>
        <v>15.155993431855501</v>
      </c>
      <c r="P199" s="20">
        <f t="shared" si="36"/>
        <v>19.80295566502463</v>
      </c>
      <c r="Q199" s="20">
        <f t="shared" si="37"/>
        <v>28.423645320197043</v>
      </c>
      <c r="R199" s="21">
        <f t="shared" si="38"/>
        <v>10.016420361247947</v>
      </c>
    </row>
    <row r="200" spans="1:18" x14ac:dyDescent="0.25">
      <c r="A200" s="3" t="s">
        <v>205</v>
      </c>
      <c r="B200" s="4">
        <v>54</v>
      </c>
      <c r="C200" s="4">
        <v>15</v>
      </c>
      <c r="D200" s="4">
        <v>153</v>
      </c>
      <c r="E200" s="4">
        <v>372</v>
      </c>
      <c r="F200" s="4">
        <v>286</v>
      </c>
      <c r="G200" s="4">
        <v>268</v>
      </c>
      <c r="H200" s="4">
        <v>334</v>
      </c>
      <c r="I200" s="4">
        <v>159</v>
      </c>
      <c r="J200" s="39">
        <f t="shared" si="30"/>
        <v>1641</v>
      </c>
      <c r="K200" s="20">
        <f t="shared" si="31"/>
        <v>3.290676416819013</v>
      </c>
      <c r="L200" s="20">
        <f t="shared" si="32"/>
        <v>0.91407678244972579</v>
      </c>
      <c r="M200" s="20">
        <f t="shared" si="33"/>
        <v>9.3235831809872032</v>
      </c>
      <c r="N200" s="20">
        <f t="shared" si="34"/>
        <v>22.6691042047532</v>
      </c>
      <c r="O200" s="20">
        <f t="shared" si="35"/>
        <v>17.428397318708104</v>
      </c>
      <c r="P200" s="20">
        <f t="shared" si="36"/>
        <v>16.331505179768435</v>
      </c>
      <c r="Q200" s="20">
        <f t="shared" si="37"/>
        <v>20.353443022547228</v>
      </c>
      <c r="R200" s="21">
        <f t="shared" si="38"/>
        <v>9.6892138939670929</v>
      </c>
    </row>
    <row r="201" spans="1:18" hidden="1" x14ac:dyDescent="0.25">
      <c r="A201" s="3" t="s">
        <v>206</v>
      </c>
      <c r="B201" s="4">
        <v>31</v>
      </c>
      <c r="C201" s="4">
        <v>916</v>
      </c>
      <c r="D201" s="4">
        <v>4006</v>
      </c>
      <c r="E201" s="4">
        <v>3821</v>
      </c>
      <c r="F201" s="4">
        <v>2615</v>
      </c>
      <c r="G201" s="4">
        <v>1556</v>
      </c>
      <c r="H201" s="4">
        <v>6442</v>
      </c>
      <c r="I201" s="4">
        <v>2286</v>
      </c>
      <c r="J201" s="39">
        <f t="shared" si="30"/>
        <v>21673</v>
      </c>
      <c r="K201" s="20">
        <f t="shared" si="31"/>
        <v>0.14303511281317768</v>
      </c>
      <c r="L201" s="20">
        <f t="shared" si="32"/>
        <v>4.2264568818345403</v>
      </c>
      <c r="M201" s="20">
        <f t="shared" si="33"/>
        <v>18.483827804180315</v>
      </c>
      <c r="N201" s="20">
        <f t="shared" si="34"/>
        <v>17.630231163198449</v>
      </c>
      <c r="O201" s="20">
        <f t="shared" si="35"/>
        <v>12.065703871176117</v>
      </c>
      <c r="P201" s="20">
        <f t="shared" si="36"/>
        <v>7.1794398560420802</v>
      </c>
      <c r="Q201" s="20">
        <f t="shared" si="37"/>
        <v>29.723619249757764</v>
      </c>
      <c r="R201" s="21">
        <f t="shared" si="38"/>
        <v>10.547686060997554</v>
      </c>
    </row>
    <row r="202" spans="1:18" x14ac:dyDescent="0.25">
      <c r="A202" s="3" t="s">
        <v>207</v>
      </c>
      <c r="B202" s="4">
        <v>55</v>
      </c>
      <c r="C202" s="4">
        <v>114</v>
      </c>
      <c r="D202" s="4">
        <v>179</v>
      </c>
      <c r="E202" s="4">
        <v>513</v>
      </c>
      <c r="F202" s="4">
        <v>491</v>
      </c>
      <c r="G202" s="4">
        <v>748</v>
      </c>
      <c r="H202" s="4">
        <v>827</v>
      </c>
      <c r="I202" s="4">
        <v>423</v>
      </c>
      <c r="J202" s="39">
        <f t="shared" si="30"/>
        <v>3350</v>
      </c>
      <c r="K202" s="20">
        <f t="shared" si="31"/>
        <v>1.6417910447761195</v>
      </c>
      <c r="L202" s="20">
        <f t="shared" si="32"/>
        <v>3.4029850746268657</v>
      </c>
      <c r="M202" s="20">
        <f t="shared" si="33"/>
        <v>5.3432835820895521</v>
      </c>
      <c r="N202" s="20">
        <f t="shared" si="34"/>
        <v>15.313432835820896</v>
      </c>
      <c r="O202" s="20">
        <f t="shared" si="35"/>
        <v>14.656716417910447</v>
      </c>
      <c r="P202" s="20">
        <f t="shared" si="36"/>
        <v>22.328358208955223</v>
      </c>
      <c r="Q202" s="20">
        <f t="shared" si="37"/>
        <v>24.686567164179106</v>
      </c>
      <c r="R202" s="21">
        <f t="shared" si="38"/>
        <v>12.626865671641792</v>
      </c>
    </row>
    <row r="203" spans="1:18" x14ac:dyDescent="0.25">
      <c r="A203" s="3" t="s">
        <v>208</v>
      </c>
      <c r="B203" s="4">
        <v>20</v>
      </c>
      <c r="C203" s="4">
        <v>293</v>
      </c>
      <c r="D203" s="4">
        <v>885</v>
      </c>
      <c r="E203" s="4">
        <v>1122</v>
      </c>
      <c r="F203" s="4">
        <v>754</v>
      </c>
      <c r="G203" s="4">
        <v>455</v>
      </c>
      <c r="H203" s="4">
        <v>1273</v>
      </c>
      <c r="I203" s="4">
        <v>545</v>
      </c>
      <c r="J203" s="39">
        <f t="shared" si="30"/>
        <v>5347</v>
      </c>
      <c r="K203" s="20">
        <f t="shared" si="31"/>
        <v>0.37404151860856555</v>
      </c>
      <c r="L203" s="20">
        <f t="shared" si="32"/>
        <v>5.479708247615485</v>
      </c>
      <c r="M203" s="20">
        <f t="shared" si="33"/>
        <v>16.551337198429025</v>
      </c>
      <c r="N203" s="20">
        <f t="shared" si="34"/>
        <v>20.983729193940526</v>
      </c>
      <c r="O203" s="20">
        <f t="shared" si="35"/>
        <v>14.101365251542921</v>
      </c>
      <c r="P203" s="20">
        <f t="shared" si="36"/>
        <v>8.5094445483448666</v>
      </c>
      <c r="Q203" s="20">
        <f t="shared" si="37"/>
        <v>23.807742659435199</v>
      </c>
      <c r="R203" s="21">
        <f t="shared" si="38"/>
        <v>10.192631382083411</v>
      </c>
    </row>
    <row r="204" spans="1:18" x14ac:dyDescent="0.25">
      <c r="A204" s="3" t="s">
        <v>209</v>
      </c>
      <c r="B204" s="4">
        <v>10</v>
      </c>
      <c r="C204" s="4">
        <v>27</v>
      </c>
      <c r="D204" s="4">
        <v>62</v>
      </c>
      <c r="E204" s="4">
        <v>105</v>
      </c>
      <c r="F204" s="4">
        <v>101</v>
      </c>
      <c r="G204" s="4">
        <v>107</v>
      </c>
      <c r="H204" s="4">
        <v>83</v>
      </c>
      <c r="I204" s="4">
        <v>53</v>
      </c>
      <c r="J204" s="39">
        <f t="shared" si="30"/>
        <v>548</v>
      </c>
      <c r="K204" s="20">
        <f t="shared" si="31"/>
        <v>1.8248175182481752</v>
      </c>
      <c r="L204" s="20">
        <f t="shared" si="32"/>
        <v>4.9270072992700733</v>
      </c>
      <c r="M204" s="20">
        <f t="shared" si="33"/>
        <v>11.313868613138686</v>
      </c>
      <c r="N204" s="20">
        <f t="shared" si="34"/>
        <v>19.160583941605839</v>
      </c>
      <c r="O204" s="20">
        <f t="shared" si="35"/>
        <v>18.430656934306569</v>
      </c>
      <c r="P204" s="20">
        <f t="shared" si="36"/>
        <v>19.525547445255473</v>
      </c>
      <c r="Q204" s="20">
        <f t="shared" si="37"/>
        <v>15.145985401459853</v>
      </c>
      <c r="R204" s="21">
        <f t="shared" si="38"/>
        <v>9.6715328467153281</v>
      </c>
    </row>
    <row r="205" spans="1:18" x14ac:dyDescent="0.25">
      <c r="A205" s="3" t="s">
        <v>210</v>
      </c>
      <c r="B205" s="4">
        <v>0</v>
      </c>
      <c r="C205" s="4">
        <v>67</v>
      </c>
      <c r="D205" s="4">
        <v>115</v>
      </c>
      <c r="E205" s="4">
        <v>231</v>
      </c>
      <c r="F205" s="4">
        <v>265</v>
      </c>
      <c r="G205" s="4">
        <v>288</v>
      </c>
      <c r="H205" s="4">
        <v>263</v>
      </c>
      <c r="I205" s="4">
        <v>135</v>
      </c>
      <c r="J205" s="39">
        <f t="shared" si="30"/>
        <v>1364</v>
      </c>
      <c r="K205" s="20">
        <f t="shared" si="31"/>
        <v>0</v>
      </c>
      <c r="L205" s="20">
        <f t="shared" si="32"/>
        <v>4.9120234604105573</v>
      </c>
      <c r="M205" s="20">
        <f t="shared" si="33"/>
        <v>8.4310850439882703</v>
      </c>
      <c r="N205" s="20">
        <f t="shared" si="34"/>
        <v>16.93548387096774</v>
      </c>
      <c r="O205" s="20">
        <f t="shared" si="35"/>
        <v>19.428152492668623</v>
      </c>
      <c r="P205" s="20">
        <f t="shared" si="36"/>
        <v>21.114369501466275</v>
      </c>
      <c r="Q205" s="20">
        <f t="shared" si="37"/>
        <v>19.281524926686217</v>
      </c>
      <c r="R205" s="21">
        <f t="shared" si="38"/>
        <v>9.8973607038123159</v>
      </c>
    </row>
    <row r="206" spans="1:18" x14ac:dyDescent="0.25">
      <c r="A206" s="3" t="s">
        <v>211</v>
      </c>
      <c r="B206" s="4">
        <v>10</v>
      </c>
      <c r="C206" s="4">
        <v>45</v>
      </c>
      <c r="D206" s="4">
        <v>130</v>
      </c>
      <c r="E206" s="4">
        <v>294</v>
      </c>
      <c r="F206" s="4">
        <v>249</v>
      </c>
      <c r="G206" s="4">
        <v>154</v>
      </c>
      <c r="H206" s="4">
        <v>175</v>
      </c>
      <c r="I206" s="4">
        <v>126</v>
      </c>
      <c r="J206" s="39">
        <f t="shared" si="30"/>
        <v>1183</v>
      </c>
      <c r="K206" s="20">
        <f t="shared" si="31"/>
        <v>0.84530853761622993</v>
      </c>
      <c r="L206" s="20">
        <f t="shared" si="32"/>
        <v>3.8038884192730347</v>
      </c>
      <c r="M206" s="20">
        <f t="shared" si="33"/>
        <v>10.989010989010989</v>
      </c>
      <c r="N206" s="20">
        <f t="shared" si="34"/>
        <v>24.852071005917161</v>
      </c>
      <c r="O206" s="20">
        <f t="shared" si="35"/>
        <v>21.048182586644124</v>
      </c>
      <c r="P206" s="20">
        <f t="shared" si="36"/>
        <v>13.017751479289942</v>
      </c>
      <c r="Q206" s="20">
        <f t="shared" si="37"/>
        <v>14.792899408284024</v>
      </c>
      <c r="R206" s="21">
        <f t="shared" si="38"/>
        <v>10.650887573964496</v>
      </c>
    </row>
    <row r="207" spans="1:18" x14ac:dyDescent="0.25">
      <c r="A207" s="3" t="s">
        <v>212</v>
      </c>
      <c r="B207" s="4">
        <v>10</v>
      </c>
      <c r="C207" s="4">
        <v>0</v>
      </c>
      <c r="D207" s="4">
        <v>41</v>
      </c>
      <c r="E207" s="4">
        <v>154</v>
      </c>
      <c r="F207" s="4">
        <v>205</v>
      </c>
      <c r="G207" s="4">
        <v>215</v>
      </c>
      <c r="H207" s="4">
        <v>252</v>
      </c>
      <c r="I207" s="4">
        <v>82</v>
      </c>
      <c r="J207" s="39">
        <f t="shared" si="30"/>
        <v>959</v>
      </c>
      <c r="K207" s="20">
        <f t="shared" si="31"/>
        <v>1.0427528675703859</v>
      </c>
      <c r="L207" s="20">
        <f t="shared" si="32"/>
        <v>0</v>
      </c>
      <c r="M207" s="20">
        <f t="shared" si="33"/>
        <v>4.2752867570385815</v>
      </c>
      <c r="N207" s="20">
        <f t="shared" si="34"/>
        <v>16.058394160583941</v>
      </c>
      <c r="O207" s="20">
        <f t="shared" si="35"/>
        <v>21.376433785192908</v>
      </c>
      <c r="P207" s="20">
        <f t="shared" si="36"/>
        <v>22.419186652763294</v>
      </c>
      <c r="Q207" s="20">
        <f t="shared" si="37"/>
        <v>26.277372262773724</v>
      </c>
      <c r="R207" s="21">
        <f t="shared" si="38"/>
        <v>8.550573514077163</v>
      </c>
    </row>
    <row r="208" spans="1:18" x14ac:dyDescent="0.25">
      <c r="A208" s="3" t="s">
        <v>213</v>
      </c>
      <c r="B208" s="4">
        <v>0</v>
      </c>
      <c r="C208" s="4">
        <v>155</v>
      </c>
      <c r="D208" s="4">
        <v>310</v>
      </c>
      <c r="E208" s="4">
        <v>515</v>
      </c>
      <c r="F208" s="4">
        <v>545</v>
      </c>
      <c r="G208" s="4">
        <v>445</v>
      </c>
      <c r="H208" s="4">
        <v>751</v>
      </c>
      <c r="I208" s="4">
        <v>320</v>
      </c>
      <c r="J208" s="39">
        <f t="shared" si="30"/>
        <v>3041</v>
      </c>
      <c r="K208" s="20">
        <f t="shared" si="31"/>
        <v>0</v>
      </c>
      <c r="L208" s="20">
        <f t="shared" si="32"/>
        <v>5.0970075633015455</v>
      </c>
      <c r="M208" s="20">
        <f t="shared" si="33"/>
        <v>10.194015126603091</v>
      </c>
      <c r="N208" s="20">
        <f t="shared" si="34"/>
        <v>16.935218678066427</v>
      </c>
      <c r="O208" s="20">
        <f t="shared" si="35"/>
        <v>17.9217362709635</v>
      </c>
      <c r="P208" s="20">
        <f t="shared" si="36"/>
        <v>14.633344294639921</v>
      </c>
      <c r="Q208" s="20">
        <f t="shared" si="37"/>
        <v>24.695823742190068</v>
      </c>
      <c r="R208" s="21">
        <f t="shared" si="38"/>
        <v>10.52285432423545</v>
      </c>
    </row>
    <row r="209" spans="1:18" ht="15.75" thickBot="1" x14ac:dyDescent="0.3">
      <c r="A209" s="6" t="s">
        <v>214</v>
      </c>
      <c r="B209" s="7">
        <v>36</v>
      </c>
      <c r="C209" s="7">
        <v>20</v>
      </c>
      <c r="D209" s="7">
        <v>69</v>
      </c>
      <c r="E209" s="7">
        <v>296</v>
      </c>
      <c r="F209" s="7">
        <v>289</v>
      </c>
      <c r="G209" s="7">
        <v>246</v>
      </c>
      <c r="H209" s="7">
        <v>264</v>
      </c>
      <c r="I209" s="7">
        <v>141</v>
      </c>
      <c r="J209" s="40">
        <f t="shared" si="30"/>
        <v>1361</v>
      </c>
      <c r="K209" s="22">
        <f t="shared" si="31"/>
        <v>2.645113886847906</v>
      </c>
      <c r="L209" s="22">
        <f t="shared" si="32"/>
        <v>1.4695077149155034</v>
      </c>
      <c r="M209" s="22">
        <f t="shared" si="33"/>
        <v>5.069801616458486</v>
      </c>
      <c r="N209" s="22">
        <f t="shared" si="34"/>
        <v>21.748714180749449</v>
      </c>
      <c r="O209" s="22">
        <f t="shared" si="35"/>
        <v>21.234386480529022</v>
      </c>
      <c r="P209" s="22">
        <f t="shared" si="36"/>
        <v>18.074944893460692</v>
      </c>
      <c r="Q209" s="22">
        <f t="shared" si="37"/>
        <v>19.397501836884643</v>
      </c>
      <c r="R209" s="23">
        <f t="shared" si="38"/>
        <v>10.360029390154299</v>
      </c>
    </row>
  </sheetData>
  <autoFilter ref="A2:R209" xr:uid="{3D357B9E-DD1E-431C-9321-D441A77FC166}">
    <filterColumn colId="0">
      <filters>
        <filter val="Abbaretz"/>
        <filter val="Aigrefeuille-sur-Maine"/>
        <filter val="Ancenis-Saint-Géréon"/>
        <filter val="Assérac"/>
        <filter val="Avessac"/>
        <filter val="Basse-Goulaine"/>
        <filter val="Batz-sur-Mer"/>
        <filter val="Besné"/>
        <filter val="Blain"/>
        <filter val="Bouaye"/>
        <filter val="Bouée"/>
        <filter val="Bouguenais"/>
        <filter val="Boussay"/>
        <filter val="Bouvron"/>
        <filter val="Brains"/>
        <filter val="Campbon"/>
        <filter val="Casson"/>
        <filter val="Châteaubriant"/>
        <filter val="Château-Thébaud"/>
        <filter val="Chaumes-en-Retz"/>
        <filter val="Chauvé"/>
        <filter val="Cheix-en-Retz"/>
        <filter val="Clisson"/>
        <filter val="Conquereuil"/>
        <filter val="Corcoué-sur-Logne"/>
        <filter val="Cordemais"/>
        <filter val="Corsept"/>
        <filter val="Couffé"/>
        <filter val="Crossac"/>
        <filter val="Derval"/>
        <filter val="Divatte-sur-Loire"/>
        <filter val="Donges"/>
        <filter val="Drefféac"/>
        <filter val="Erbray"/>
        <filter val="Fay-de-Bretagne"/>
        <filter val="Fégréac"/>
        <filter val="Fercé"/>
        <filter val="Frossay"/>
        <filter val="Geneston"/>
        <filter val="Gétigné"/>
        <filter val="Gorges"/>
        <filter val="Grand-Auverné"/>
        <filter val="Grandchamp-des-Fontaines"/>
        <filter val="Guémené-Penfao"/>
        <filter val="Guenrouet"/>
        <filter val="Haute-Goulaine"/>
        <filter val="Herbignac"/>
        <filter val="Héric"/>
        <filter val="Indre"/>
        <filter val="Issé"/>
        <filter val="Jans"/>
        <filter val="Joué-sur-Erdre"/>
        <filter val="Juigné-des-Moutiers"/>
        <filter val="La Bernerie-en-Retz"/>
        <filter val="La Boissière-du-Doré"/>
        <filter val="La Chapelle-des-Marais"/>
        <filter val="La Chapelle-Glain"/>
        <filter val="La Chapelle-Heulin"/>
        <filter val="La Chapelle-Launay"/>
        <filter val="La Chevallerais"/>
        <filter val="La Chevrolière"/>
        <filter val="La Grigonnais"/>
        <filter val="La Haie-Fouassière"/>
        <filter val="La Limouzinière"/>
        <filter val="La Marne"/>
        <filter val="La Meilleraye-de-Bretagne"/>
        <filter val="La Montagne"/>
        <filter val="La Plaine-sur-Mer"/>
        <filter val="La Planche"/>
        <filter val="La Regrippière"/>
        <filter val="La Remaudière"/>
        <filter val="La Roche-Blanche"/>
        <filter val="La Turballe"/>
        <filter val="Lavau-sur-Loire"/>
        <filter val="Le Bignon"/>
        <filter val="Le Cellier"/>
        <filter val="Le Croisic"/>
        <filter val="Le Gâvre"/>
        <filter val="Le Landreau"/>
        <filter val="Le Loroux-Bottereau"/>
        <filter val="Le Pallet"/>
        <filter val="Le Pellerin"/>
        <filter val="Le Pin"/>
        <filter val="Le Pouliguen"/>
        <filter val="Le Temple-de-Bretagne"/>
        <filter val="Legé"/>
        <filter val="Les Moutiers-en-Retz"/>
        <filter val="Les Sorinières"/>
        <filter val="Les Touches"/>
        <filter val="Ligné"/>
        <filter val="Loireauxence"/>
        <filter val="Louisfert"/>
        <filter val="Lusanger"/>
        <filter val="Machecoul-Saint-Même"/>
        <filter val="Maisdon-sur-Sèvre"/>
        <filter val="Malville"/>
        <filter val="Marsac-sur-Don"/>
        <filter val="Massérac"/>
        <filter val="Mauves-sur-Loire"/>
        <filter val="Mésanger"/>
        <filter val="Mesquer"/>
        <filter val="Missillac"/>
        <filter val="Moisdon-la-Rivière"/>
        <filter val="Monnières"/>
        <filter val="Montbert"/>
        <filter val="Montoir-de-Bretagne"/>
        <filter val="Montrelais"/>
        <filter val="Mouais"/>
        <filter val="Mouzeil"/>
        <filter val="Mouzillon"/>
        <filter val="Nort-sur-Erdre"/>
        <filter val="Notre-Dame-des-Landes"/>
        <filter val="Noyal-sur-Brutz"/>
        <filter val="Nozay"/>
        <filter val="Oudon"/>
        <filter val="Paimboeuf"/>
        <filter val="Pannecé"/>
        <filter val="Paulx"/>
        <filter val="Petit-Auverné"/>
        <filter val="Petit-Mars"/>
        <filter val="Pierric"/>
        <filter val="Piriac-sur-Mer"/>
        <filter val="Plessé"/>
        <filter val="Pontchâteau"/>
        <filter val="Pont-Saint-Martin"/>
        <filter val="Port-Saint-Père"/>
        <filter val="Pouillé-les-Côteaux"/>
        <filter val="Préfailles"/>
        <filter val="Prinquiau"/>
        <filter val="Puceul"/>
        <filter val="Quilly"/>
        <filter val="Remouillé"/>
        <filter val="Riaillé"/>
        <filter val="Rouans"/>
        <filter val="Rougé"/>
        <filter val="Ruffigné"/>
        <filter val="Saffré"/>
        <filter val="Saint-Aignan-Grandlieu"/>
        <filter val="Saint-André-des-Eaux"/>
        <filter val="Saint-Aubin-des-Châteaux"/>
        <filter val="Saint-Colomban"/>
        <filter val="Sainte-Anne-sur-Brivet"/>
        <filter val="Sainte-Pazanne"/>
        <filter val="Sainte-Reine-de-Bretagne"/>
        <filter val="Saint-Étienne-de-Mer-Morte"/>
        <filter val="Saint-Étienne-de-Montluc"/>
        <filter val="Saint-Fiacre-sur-Maine"/>
        <filter val="Saint-Gildas-des-Bois"/>
        <filter val="Saint-Hilaire-de-Chaléons"/>
        <filter val="Saint-Hilaire-de-Clisson"/>
        <filter val="Saint-Jean-de-Boiseau"/>
        <filter val="Saint-Joachim"/>
        <filter val="Saint-Julien-de-Concelles"/>
        <filter val="Saint-Julien-de-Vouvantes"/>
        <filter val="Saint-Léger-les-Vignes"/>
        <filter val="Saint-Lumine-de-Clisson"/>
        <filter val="Saint-Lumine-de-Coutais"/>
        <filter val="Saint-Lyphard"/>
        <filter val="Saint-Malo-de-Guersac"/>
        <filter val="Saint-Mars-de-Coutais"/>
        <filter val="Saint-Mars-du-Désert"/>
        <filter val="Saint-Michel-Chef-Chef"/>
        <filter val="Saint-Molf"/>
        <filter val="Saint-Nicolas-de-Redon"/>
        <filter val="Saint-Père-en-Retz"/>
        <filter val="Saint-Philbert-de-Grand-Lieu"/>
        <filter val="Saint-Viaud"/>
        <filter val="Saint-Vincent-des-Landes"/>
        <filter val="Sautron"/>
        <filter val="Savenay"/>
        <filter val="Sévérac"/>
        <filter val="Sion-les-Mines"/>
        <filter val="Soudan"/>
        <filter val="Soulvache"/>
        <filter val="Sucé-sur-Erdre"/>
        <filter val="Teillé"/>
        <filter val="Thouaré-sur-Loire"/>
        <filter val="Touvois"/>
        <filter val="Trans-sur-Erdre"/>
        <filter val="Treffieux"/>
        <filter val="Treillières"/>
        <filter val="Trignac"/>
        <filter val="Vair-sur-Loire"/>
        <filter val="Vallet"/>
        <filter val="Vallons de l'Erdre"/>
        <filter val="Vay"/>
        <filter val="Vieillevigne"/>
        <filter val="Vigneux-de-Bretagne"/>
        <filter val="Villeneuve-en-Retz"/>
        <filter val="Villepot"/>
        <filter val="Vue"/>
      </filters>
    </filterColumn>
  </autoFilter>
  <pageMargins left="0.7" right="0.7" top="0.75" bottom="0.75" header="0.3" footer="0.3"/>
  <pageSetup paperSize="9" orientation="portrait" copies="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000E-682D-4540-B82E-FE90118573A9}">
  <sheetPr filterMode="1"/>
  <dimension ref="A1:J209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2" sqref="A2:J209"/>
    </sheetView>
  </sheetViews>
  <sheetFormatPr baseColWidth="10" defaultRowHeight="15" x14ac:dyDescent="0.25"/>
  <cols>
    <col min="1" max="1" width="29.42578125" customWidth="1"/>
    <col min="2" max="2" width="16.7109375" customWidth="1"/>
    <col min="3" max="3" width="16" customWidth="1"/>
    <col min="4" max="4" width="17" customWidth="1"/>
    <col min="5" max="5" width="21" customWidth="1"/>
    <col min="6" max="6" width="11.42578125" style="24"/>
    <col min="7" max="7" width="17.140625" style="11" customWidth="1"/>
    <col min="8" max="8" width="16.7109375" style="11" customWidth="1"/>
    <col min="9" max="9" width="17.7109375" style="11" customWidth="1"/>
    <col min="10" max="10" width="18.28515625" style="11" customWidth="1"/>
  </cols>
  <sheetData>
    <row r="1" spans="1:10" ht="22.5" customHeight="1" x14ac:dyDescent="0.3">
      <c r="A1" s="41"/>
      <c r="B1" s="30">
        <f t="shared" ref="B1:E1" si="0">SUM(B3:B209)</f>
        <v>458911</v>
      </c>
      <c r="C1" s="30">
        <f t="shared" si="0"/>
        <v>239206</v>
      </c>
      <c r="D1" s="30">
        <f t="shared" si="0"/>
        <v>269901</v>
      </c>
      <c r="E1" s="30">
        <f t="shared" si="0"/>
        <v>253990</v>
      </c>
      <c r="F1" s="31">
        <f>SUM(F3:F209)</f>
        <v>1222008</v>
      </c>
      <c r="G1" s="32">
        <f>B1*100/$F1</f>
        <v>37.553845801336813</v>
      </c>
      <c r="H1" s="32">
        <f t="shared" ref="H1:J1" si="1">C1*100/$F1</f>
        <v>19.574830934003707</v>
      </c>
      <c r="I1" s="32">
        <f t="shared" si="1"/>
        <v>22.086680283598799</v>
      </c>
      <c r="J1" s="33">
        <f t="shared" si="1"/>
        <v>20.784642981060681</v>
      </c>
    </row>
    <row r="2" spans="1:10" ht="52.5" customHeight="1" x14ac:dyDescent="0.25">
      <c r="A2" s="34" t="s">
        <v>0</v>
      </c>
      <c r="B2" s="35" t="s">
        <v>216</v>
      </c>
      <c r="C2" s="35" t="s">
        <v>217</v>
      </c>
      <c r="D2" s="35" t="s">
        <v>218</v>
      </c>
      <c r="E2" s="35" t="s">
        <v>219</v>
      </c>
      <c r="F2" s="36" t="s">
        <v>232</v>
      </c>
      <c r="G2" s="37" t="s">
        <v>216</v>
      </c>
      <c r="H2" s="37" t="s">
        <v>217</v>
      </c>
      <c r="I2" s="37" t="s">
        <v>218</v>
      </c>
      <c r="J2" s="38" t="s">
        <v>219</v>
      </c>
    </row>
    <row r="3" spans="1:10" x14ac:dyDescent="0.25">
      <c r="A3" s="3" t="s">
        <v>8</v>
      </c>
      <c r="B3" s="4">
        <v>352</v>
      </c>
      <c r="C3" s="4">
        <v>315</v>
      </c>
      <c r="D3" s="4">
        <v>486</v>
      </c>
      <c r="E3" s="4">
        <v>465</v>
      </c>
      <c r="F3" s="39">
        <f>SUM(B3:E3)</f>
        <v>1618</v>
      </c>
      <c r="G3" s="20">
        <f>B3*100/$F3</f>
        <v>21.755253399258343</v>
      </c>
      <c r="H3" s="20">
        <f t="shared" ref="H3:J3" si="2">C3*100/$F3</f>
        <v>19.468479604449939</v>
      </c>
      <c r="I3" s="20">
        <f t="shared" si="2"/>
        <v>30.037082818294191</v>
      </c>
      <c r="J3" s="21">
        <f t="shared" si="2"/>
        <v>28.739184177997529</v>
      </c>
    </row>
    <row r="4" spans="1:10" x14ac:dyDescent="0.25">
      <c r="A4" s="3" t="s">
        <v>9</v>
      </c>
      <c r="B4" s="4">
        <v>1094</v>
      </c>
      <c r="C4" s="4">
        <v>609</v>
      </c>
      <c r="D4" s="4">
        <v>834</v>
      </c>
      <c r="E4" s="4">
        <v>625</v>
      </c>
      <c r="F4" s="39">
        <f t="shared" ref="F4:F67" si="3">SUM(B4:E4)</f>
        <v>3162</v>
      </c>
      <c r="G4" s="20">
        <f t="shared" ref="G4:G67" si="4">B4*100/$F4</f>
        <v>34.598355471220749</v>
      </c>
      <c r="H4" s="20">
        <f t="shared" ref="H4:H67" si="5">C4*100/$F4</f>
        <v>19.259962049335865</v>
      </c>
      <c r="I4" s="20">
        <f t="shared" ref="I4:I67" si="6">D4*100/$F4</f>
        <v>26.375711574952561</v>
      </c>
      <c r="J4" s="21">
        <f t="shared" ref="J4:J67" si="7">E4*100/$F4</f>
        <v>19.765970904490828</v>
      </c>
    </row>
    <row r="5" spans="1:10" x14ac:dyDescent="0.25">
      <c r="A5" s="3" t="s">
        <v>10</v>
      </c>
      <c r="B5" s="4">
        <v>2769</v>
      </c>
      <c r="C5" s="4">
        <v>1745</v>
      </c>
      <c r="D5" s="4">
        <v>2386</v>
      </c>
      <c r="E5" s="4">
        <v>2801</v>
      </c>
      <c r="F5" s="39">
        <f t="shared" si="3"/>
        <v>9701</v>
      </c>
      <c r="G5" s="20">
        <f t="shared" si="4"/>
        <v>28.543449128955778</v>
      </c>
      <c r="H5" s="20">
        <f t="shared" si="5"/>
        <v>17.987836305535513</v>
      </c>
      <c r="I5" s="20">
        <f t="shared" si="6"/>
        <v>24.595402535821048</v>
      </c>
      <c r="J5" s="21">
        <f t="shared" si="7"/>
        <v>28.873312029687661</v>
      </c>
    </row>
    <row r="6" spans="1:10" x14ac:dyDescent="0.25">
      <c r="A6" s="3" t="s">
        <v>11</v>
      </c>
      <c r="B6" s="4">
        <v>1530</v>
      </c>
      <c r="C6" s="4">
        <v>1318</v>
      </c>
      <c r="D6" s="4">
        <v>1813</v>
      </c>
      <c r="E6" s="4">
        <v>1340</v>
      </c>
      <c r="F6" s="39">
        <f t="shared" si="3"/>
        <v>6001</v>
      </c>
      <c r="G6" s="20">
        <f t="shared" si="4"/>
        <v>25.495750708215297</v>
      </c>
      <c r="H6" s="20">
        <f t="shared" si="5"/>
        <v>21.963006165639062</v>
      </c>
      <c r="I6" s="20">
        <f t="shared" si="6"/>
        <v>30.21163139476754</v>
      </c>
      <c r="J6" s="21">
        <f t="shared" si="7"/>
        <v>22.329611731378105</v>
      </c>
    </row>
    <row r="7" spans="1:10" x14ac:dyDescent="0.25">
      <c r="A7" s="3" t="s">
        <v>12</v>
      </c>
      <c r="B7" s="4">
        <v>369</v>
      </c>
      <c r="C7" s="4">
        <v>322</v>
      </c>
      <c r="D7" s="4">
        <v>521</v>
      </c>
      <c r="E7" s="4">
        <v>365</v>
      </c>
      <c r="F7" s="39">
        <f t="shared" si="3"/>
        <v>1577</v>
      </c>
      <c r="G7" s="20">
        <f t="shared" si="4"/>
        <v>23.398858592263792</v>
      </c>
      <c r="H7" s="20">
        <f t="shared" si="5"/>
        <v>20.418516169942929</v>
      </c>
      <c r="I7" s="20">
        <f t="shared" si="6"/>
        <v>33.037412809131261</v>
      </c>
      <c r="J7" s="21">
        <f t="shared" si="7"/>
        <v>23.145212428662017</v>
      </c>
    </row>
    <row r="8" spans="1:10" x14ac:dyDescent="0.25">
      <c r="A8" s="3" t="s">
        <v>13</v>
      </c>
      <c r="B8" s="4">
        <v>427</v>
      </c>
      <c r="C8" s="4">
        <v>387</v>
      </c>
      <c r="D8" s="4">
        <v>612</v>
      </c>
      <c r="E8" s="4">
        <v>616</v>
      </c>
      <c r="F8" s="39">
        <f t="shared" si="3"/>
        <v>2042</v>
      </c>
      <c r="G8" s="20">
        <f t="shared" si="4"/>
        <v>20.910871694417239</v>
      </c>
      <c r="H8" s="20">
        <f t="shared" si="5"/>
        <v>18.952007835455436</v>
      </c>
      <c r="I8" s="20">
        <f t="shared" si="6"/>
        <v>29.970617042115574</v>
      </c>
      <c r="J8" s="21">
        <f t="shared" si="7"/>
        <v>30.166503428011755</v>
      </c>
    </row>
    <row r="9" spans="1:10" x14ac:dyDescent="0.25">
      <c r="A9" s="3" t="s">
        <v>14</v>
      </c>
      <c r="B9" s="4">
        <v>3542</v>
      </c>
      <c r="C9" s="4">
        <v>1435</v>
      </c>
      <c r="D9" s="4">
        <v>1576</v>
      </c>
      <c r="E9" s="4">
        <v>1396</v>
      </c>
      <c r="F9" s="39">
        <f t="shared" si="3"/>
        <v>7949</v>
      </c>
      <c r="G9" s="20">
        <f t="shared" si="4"/>
        <v>44.559064033211726</v>
      </c>
      <c r="H9" s="20">
        <f t="shared" si="5"/>
        <v>18.052585230846649</v>
      </c>
      <c r="I9" s="20">
        <f t="shared" si="6"/>
        <v>19.826393257013461</v>
      </c>
      <c r="J9" s="21">
        <f t="shared" si="7"/>
        <v>17.561957478928168</v>
      </c>
    </row>
    <row r="10" spans="1:10" x14ac:dyDescent="0.25">
      <c r="A10" s="3" t="s">
        <v>15</v>
      </c>
      <c r="B10" s="4">
        <v>837</v>
      </c>
      <c r="C10" s="4">
        <v>463</v>
      </c>
      <c r="D10" s="4">
        <v>703</v>
      </c>
      <c r="E10" s="4">
        <v>584</v>
      </c>
      <c r="F10" s="39">
        <f t="shared" si="3"/>
        <v>2587</v>
      </c>
      <c r="G10" s="20">
        <f t="shared" si="4"/>
        <v>32.354078082721301</v>
      </c>
      <c r="H10" s="20">
        <f t="shared" si="5"/>
        <v>17.897178198685737</v>
      </c>
      <c r="I10" s="20">
        <f t="shared" si="6"/>
        <v>27.174333204483958</v>
      </c>
      <c r="J10" s="21">
        <f t="shared" si="7"/>
        <v>22.574410514109008</v>
      </c>
    </row>
    <row r="11" spans="1:10" x14ac:dyDescent="0.25">
      <c r="A11" s="3" t="s">
        <v>16</v>
      </c>
      <c r="B11" s="4">
        <v>901</v>
      </c>
      <c r="C11" s="4">
        <v>575</v>
      </c>
      <c r="D11" s="4">
        <v>902</v>
      </c>
      <c r="E11" s="4">
        <v>764</v>
      </c>
      <c r="F11" s="39">
        <f t="shared" si="3"/>
        <v>3142</v>
      </c>
      <c r="G11" s="20">
        <f t="shared" si="4"/>
        <v>28.676002546148951</v>
      </c>
      <c r="H11" s="20">
        <f t="shared" si="5"/>
        <v>18.300445576066199</v>
      </c>
      <c r="I11" s="20">
        <f t="shared" si="6"/>
        <v>28.70782940802037</v>
      </c>
      <c r="J11" s="21">
        <f t="shared" si="7"/>
        <v>24.315722469764481</v>
      </c>
    </row>
    <row r="12" spans="1:10" x14ac:dyDescent="0.25">
      <c r="A12" s="3" t="s">
        <v>17</v>
      </c>
      <c r="B12" s="4">
        <v>622</v>
      </c>
      <c r="C12" s="4">
        <v>560</v>
      </c>
      <c r="D12" s="4">
        <v>858</v>
      </c>
      <c r="E12" s="4">
        <v>483</v>
      </c>
      <c r="F12" s="39">
        <f t="shared" si="3"/>
        <v>2523</v>
      </c>
      <c r="G12" s="20">
        <f t="shared" si="4"/>
        <v>24.653190646056281</v>
      </c>
      <c r="H12" s="20">
        <f t="shared" si="5"/>
        <v>22.19579865239794</v>
      </c>
      <c r="I12" s="20">
        <f t="shared" si="6"/>
        <v>34.007134363852558</v>
      </c>
      <c r="J12" s="21">
        <f t="shared" si="7"/>
        <v>19.143876337693222</v>
      </c>
    </row>
    <row r="13" spans="1:10" x14ac:dyDescent="0.25">
      <c r="A13" s="3" t="s">
        <v>18</v>
      </c>
      <c r="B13" s="4">
        <v>1179</v>
      </c>
      <c r="C13" s="4">
        <v>598</v>
      </c>
      <c r="D13" s="4">
        <v>779</v>
      </c>
      <c r="E13" s="4">
        <v>591</v>
      </c>
      <c r="F13" s="39">
        <f t="shared" si="3"/>
        <v>3147</v>
      </c>
      <c r="G13" s="20">
        <f t="shared" si="4"/>
        <v>37.464251668255478</v>
      </c>
      <c r="H13" s="20">
        <f t="shared" si="5"/>
        <v>19.002224340641881</v>
      </c>
      <c r="I13" s="20">
        <f t="shared" si="6"/>
        <v>24.75373371464887</v>
      </c>
      <c r="J13" s="21">
        <f t="shared" si="7"/>
        <v>18.779790276453767</v>
      </c>
    </row>
    <row r="14" spans="1:10" x14ac:dyDescent="0.25">
      <c r="A14" s="3" t="s">
        <v>19</v>
      </c>
      <c r="B14" s="4">
        <v>2379</v>
      </c>
      <c r="C14" s="4">
        <v>1731</v>
      </c>
      <c r="D14" s="4">
        <v>2272</v>
      </c>
      <c r="E14" s="4">
        <v>2059</v>
      </c>
      <c r="F14" s="39">
        <f t="shared" si="3"/>
        <v>8441</v>
      </c>
      <c r="G14" s="20">
        <f t="shared" si="4"/>
        <v>28.183864471034237</v>
      </c>
      <c r="H14" s="20">
        <f t="shared" si="5"/>
        <v>20.50704892785215</v>
      </c>
      <c r="I14" s="20">
        <f t="shared" si="6"/>
        <v>26.916242151403861</v>
      </c>
      <c r="J14" s="21">
        <f t="shared" si="7"/>
        <v>24.392844449709749</v>
      </c>
    </row>
    <row r="15" spans="1:10" x14ac:dyDescent="0.25">
      <c r="A15" s="3" t="s">
        <v>20</v>
      </c>
      <c r="B15" s="4">
        <v>234</v>
      </c>
      <c r="C15" s="4">
        <v>186</v>
      </c>
      <c r="D15" s="4">
        <v>282</v>
      </c>
      <c r="E15" s="4">
        <v>167</v>
      </c>
      <c r="F15" s="39">
        <f t="shared" si="3"/>
        <v>869</v>
      </c>
      <c r="G15" s="20">
        <f t="shared" si="4"/>
        <v>26.927502876869966</v>
      </c>
      <c r="H15" s="20">
        <f t="shared" si="5"/>
        <v>21.403912543153048</v>
      </c>
      <c r="I15" s="20">
        <f t="shared" si="6"/>
        <v>32.451093210586883</v>
      </c>
      <c r="J15" s="21">
        <f t="shared" si="7"/>
        <v>19.217491369390103</v>
      </c>
    </row>
    <row r="16" spans="1:10" x14ac:dyDescent="0.25">
      <c r="A16" s="3" t="s">
        <v>21</v>
      </c>
      <c r="B16" s="4">
        <v>2396</v>
      </c>
      <c r="C16" s="4">
        <v>1319</v>
      </c>
      <c r="D16" s="4">
        <v>1616</v>
      </c>
      <c r="E16" s="4">
        <v>1260</v>
      </c>
      <c r="F16" s="39">
        <f t="shared" si="3"/>
        <v>6591</v>
      </c>
      <c r="G16" s="20">
        <f t="shared" si="4"/>
        <v>36.352602033075406</v>
      </c>
      <c r="H16" s="20">
        <f t="shared" si="5"/>
        <v>20.012137763617055</v>
      </c>
      <c r="I16" s="20">
        <f t="shared" si="6"/>
        <v>24.518282506448188</v>
      </c>
      <c r="J16" s="21">
        <f t="shared" si="7"/>
        <v>19.116977696859355</v>
      </c>
    </row>
    <row r="17" spans="1:10" x14ac:dyDescent="0.25">
      <c r="A17" s="3" t="s">
        <v>22</v>
      </c>
      <c r="B17" s="4">
        <v>254</v>
      </c>
      <c r="C17" s="4">
        <v>196</v>
      </c>
      <c r="D17" s="4">
        <v>249</v>
      </c>
      <c r="E17" s="4">
        <v>142</v>
      </c>
      <c r="F17" s="39">
        <f t="shared" si="3"/>
        <v>841</v>
      </c>
      <c r="G17" s="20">
        <f t="shared" si="4"/>
        <v>30.202140309155766</v>
      </c>
      <c r="H17" s="20">
        <f t="shared" si="5"/>
        <v>23.305588585017837</v>
      </c>
      <c r="I17" s="20">
        <f t="shared" si="6"/>
        <v>29.607609988109395</v>
      </c>
      <c r="J17" s="21">
        <f t="shared" si="7"/>
        <v>16.884661117717002</v>
      </c>
    </row>
    <row r="18" spans="1:10" hidden="1" x14ac:dyDescent="0.25">
      <c r="A18" s="3" t="s">
        <v>23</v>
      </c>
      <c r="B18" s="4">
        <v>5885</v>
      </c>
      <c r="C18" s="4">
        <v>3281</v>
      </c>
      <c r="D18" s="4">
        <v>3906</v>
      </c>
      <c r="E18" s="4">
        <v>3690</v>
      </c>
      <c r="F18" s="39">
        <f t="shared" si="3"/>
        <v>16762</v>
      </c>
      <c r="G18" s="20">
        <f t="shared" si="4"/>
        <v>35.109175516048204</v>
      </c>
      <c r="H18" s="20">
        <f t="shared" si="5"/>
        <v>19.574036511156187</v>
      </c>
      <c r="I18" s="20">
        <f t="shared" si="6"/>
        <v>23.302708507338025</v>
      </c>
      <c r="J18" s="21">
        <f t="shared" si="7"/>
        <v>22.014079465457584</v>
      </c>
    </row>
    <row r="19" spans="1:10" x14ac:dyDescent="0.25">
      <c r="A19" s="3" t="s">
        <v>24</v>
      </c>
      <c r="B19" s="4">
        <v>845</v>
      </c>
      <c r="C19" s="4">
        <v>755</v>
      </c>
      <c r="D19" s="4">
        <v>1411</v>
      </c>
      <c r="E19" s="4">
        <v>1201</v>
      </c>
      <c r="F19" s="39">
        <f t="shared" si="3"/>
        <v>4212</v>
      </c>
      <c r="G19" s="20">
        <f t="shared" si="4"/>
        <v>20.061728395061728</v>
      </c>
      <c r="H19" s="20">
        <f t="shared" si="5"/>
        <v>17.924976258309592</v>
      </c>
      <c r="I19" s="20">
        <f t="shared" si="6"/>
        <v>33.49952516619183</v>
      </c>
      <c r="J19" s="21">
        <f t="shared" si="7"/>
        <v>28.513770180436847</v>
      </c>
    </row>
    <row r="20" spans="1:10" x14ac:dyDescent="0.25">
      <c r="A20" s="3" t="s">
        <v>25</v>
      </c>
      <c r="B20" s="4">
        <v>522</v>
      </c>
      <c r="C20" s="4">
        <v>440</v>
      </c>
      <c r="D20" s="4">
        <v>727</v>
      </c>
      <c r="E20" s="4">
        <v>690</v>
      </c>
      <c r="F20" s="39">
        <f t="shared" si="3"/>
        <v>2379</v>
      </c>
      <c r="G20" s="20">
        <f t="shared" si="4"/>
        <v>21.941992433795711</v>
      </c>
      <c r="H20" s="20">
        <f t="shared" si="5"/>
        <v>18.495166036149644</v>
      </c>
      <c r="I20" s="20">
        <f t="shared" si="6"/>
        <v>30.559058427910887</v>
      </c>
      <c r="J20" s="21">
        <f t="shared" si="7"/>
        <v>29.003783102143757</v>
      </c>
    </row>
    <row r="21" spans="1:10" x14ac:dyDescent="0.25">
      <c r="A21" s="3" t="s">
        <v>26</v>
      </c>
      <c r="B21" s="4">
        <v>733</v>
      </c>
      <c r="C21" s="4">
        <v>548</v>
      </c>
      <c r="D21" s="4">
        <v>732</v>
      </c>
      <c r="E21" s="4">
        <v>506</v>
      </c>
      <c r="F21" s="39">
        <f t="shared" si="3"/>
        <v>2519</v>
      </c>
      <c r="G21" s="20">
        <f t="shared" si="4"/>
        <v>29.098848749503773</v>
      </c>
      <c r="H21" s="20">
        <f t="shared" si="5"/>
        <v>21.754664549424376</v>
      </c>
      <c r="I21" s="20">
        <f t="shared" si="6"/>
        <v>29.059150456530368</v>
      </c>
      <c r="J21" s="21">
        <f t="shared" si="7"/>
        <v>20.087336244541486</v>
      </c>
    </row>
    <row r="22" spans="1:10" x14ac:dyDescent="0.25">
      <c r="A22" s="3" t="s">
        <v>27</v>
      </c>
      <c r="B22" s="4">
        <v>811</v>
      </c>
      <c r="C22" s="4">
        <v>405</v>
      </c>
      <c r="D22" s="4">
        <v>652</v>
      </c>
      <c r="E22" s="4">
        <v>335</v>
      </c>
      <c r="F22" s="39">
        <f t="shared" si="3"/>
        <v>2203</v>
      </c>
      <c r="G22" s="20">
        <f t="shared" si="4"/>
        <v>36.81343622333182</v>
      </c>
      <c r="H22" s="20">
        <f t="shared" si="5"/>
        <v>18.384021788470267</v>
      </c>
      <c r="I22" s="20">
        <f t="shared" si="6"/>
        <v>29.596005447117566</v>
      </c>
      <c r="J22" s="21">
        <f t="shared" si="7"/>
        <v>15.206536541080345</v>
      </c>
    </row>
    <row r="23" spans="1:10" x14ac:dyDescent="0.25">
      <c r="A23" s="3" t="s">
        <v>28</v>
      </c>
      <c r="B23" s="4">
        <v>1007</v>
      </c>
      <c r="C23" s="4">
        <v>685</v>
      </c>
      <c r="D23" s="4">
        <v>837</v>
      </c>
      <c r="E23" s="4">
        <v>706</v>
      </c>
      <c r="F23" s="39">
        <f t="shared" si="3"/>
        <v>3235</v>
      </c>
      <c r="G23" s="20">
        <f t="shared" si="4"/>
        <v>31.128284389489952</v>
      </c>
      <c r="H23" s="20">
        <f t="shared" si="5"/>
        <v>21.174652241112828</v>
      </c>
      <c r="I23" s="20">
        <f t="shared" si="6"/>
        <v>25.873261205564141</v>
      </c>
      <c r="J23" s="21">
        <f t="shared" si="7"/>
        <v>21.823802163833076</v>
      </c>
    </row>
    <row r="24" spans="1:10" hidden="1" x14ac:dyDescent="0.25">
      <c r="A24" s="3" t="s">
        <v>29</v>
      </c>
      <c r="B24" s="4">
        <v>7603</v>
      </c>
      <c r="C24" s="4">
        <v>3687</v>
      </c>
      <c r="D24" s="4">
        <v>2858</v>
      </c>
      <c r="E24" s="4">
        <v>3115</v>
      </c>
      <c r="F24" s="39">
        <f t="shared" si="3"/>
        <v>17263</v>
      </c>
      <c r="G24" s="20">
        <f t="shared" si="4"/>
        <v>44.042171117418754</v>
      </c>
      <c r="H24" s="20">
        <f t="shared" si="5"/>
        <v>21.357817297109424</v>
      </c>
      <c r="I24" s="20">
        <f t="shared" si="6"/>
        <v>16.555639228407578</v>
      </c>
      <c r="J24" s="21">
        <f t="shared" si="7"/>
        <v>18.04437235706424</v>
      </c>
    </row>
    <row r="25" spans="1:10" x14ac:dyDescent="0.25">
      <c r="A25" s="3" t="s">
        <v>30</v>
      </c>
      <c r="B25" s="4">
        <v>796</v>
      </c>
      <c r="C25" s="4">
        <v>421</v>
      </c>
      <c r="D25" s="4">
        <v>460</v>
      </c>
      <c r="E25" s="4">
        <v>337</v>
      </c>
      <c r="F25" s="39">
        <f t="shared" si="3"/>
        <v>2014</v>
      </c>
      <c r="G25" s="20">
        <f t="shared" si="4"/>
        <v>39.523336643495533</v>
      </c>
      <c r="H25" s="20">
        <f t="shared" si="5"/>
        <v>20.903674280039723</v>
      </c>
      <c r="I25" s="20">
        <f t="shared" si="6"/>
        <v>22.840119165839127</v>
      </c>
      <c r="J25" s="21">
        <f t="shared" si="7"/>
        <v>16.73286991062562</v>
      </c>
    </row>
    <row r="26" spans="1:10" x14ac:dyDescent="0.25">
      <c r="A26" s="3" t="s">
        <v>31</v>
      </c>
      <c r="B26" s="4">
        <v>1329</v>
      </c>
      <c r="C26" s="4">
        <v>660</v>
      </c>
      <c r="D26" s="4">
        <v>684</v>
      </c>
      <c r="E26" s="4">
        <v>619</v>
      </c>
      <c r="F26" s="39">
        <f t="shared" si="3"/>
        <v>3292</v>
      </c>
      <c r="G26" s="20">
        <f t="shared" si="4"/>
        <v>40.370595382746053</v>
      </c>
      <c r="H26" s="20">
        <f t="shared" si="5"/>
        <v>20.048602673147023</v>
      </c>
      <c r="I26" s="20">
        <f t="shared" si="6"/>
        <v>20.777642770352369</v>
      </c>
      <c r="J26" s="21">
        <f t="shared" si="7"/>
        <v>18.803159173754558</v>
      </c>
    </row>
    <row r="27" spans="1:10" x14ac:dyDescent="0.25">
      <c r="A27" s="3" t="s">
        <v>32</v>
      </c>
      <c r="B27" s="4">
        <v>1517</v>
      </c>
      <c r="C27" s="4">
        <v>1114</v>
      </c>
      <c r="D27" s="4">
        <v>1754</v>
      </c>
      <c r="E27" s="4">
        <v>1450</v>
      </c>
      <c r="F27" s="39">
        <f t="shared" si="3"/>
        <v>5835</v>
      </c>
      <c r="G27" s="20">
        <f t="shared" si="4"/>
        <v>25.998286203941731</v>
      </c>
      <c r="H27" s="20">
        <f t="shared" si="5"/>
        <v>19.091688089117394</v>
      </c>
      <c r="I27" s="20">
        <f t="shared" si="6"/>
        <v>30.059982862039416</v>
      </c>
      <c r="J27" s="21">
        <f t="shared" si="7"/>
        <v>24.850042844901456</v>
      </c>
    </row>
    <row r="28" spans="1:10" x14ac:dyDescent="0.25">
      <c r="A28" s="3" t="s">
        <v>33</v>
      </c>
      <c r="B28" s="4">
        <v>790</v>
      </c>
      <c r="C28" s="4">
        <v>840</v>
      </c>
      <c r="D28" s="4">
        <v>1183</v>
      </c>
      <c r="E28" s="4">
        <v>847</v>
      </c>
      <c r="F28" s="39">
        <f t="shared" si="3"/>
        <v>3660</v>
      </c>
      <c r="G28" s="20">
        <f t="shared" si="4"/>
        <v>21.584699453551913</v>
      </c>
      <c r="H28" s="20">
        <f t="shared" si="5"/>
        <v>22.950819672131146</v>
      </c>
      <c r="I28" s="20">
        <f t="shared" si="6"/>
        <v>32.322404371584696</v>
      </c>
      <c r="J28" s="21">
        <f t="shared" si="7"/>
        <v>23.142076502732241</v>
      </c>
    </row>
    <row r="29" spans="1:10" x14ac:dyDescent="0.25">
      <c r="A29" s="3" t="s">
        <v>34</v>
      </c>
      <c r="B29" s="4">
        <v>94</v>
      </c>
      <c r="C29" s="4">
        <v>137</v>
      </c>
      <c r="D29" s="4">
        <v>198</v>
      </c>
      <c r="E29" s="4">
        <v>230</v>
      </c>
      <c r="F29" s="39">
        <f t="shared" si="3"/>
        <v>659</v>
      </c>
      <c r="G29" s="20">
        <f t="shared" si="4"/>
        <v>14.264036418816389</v>
      </c>
      <c r="H29" s="20">
        <f t="shared" si="5"/>
        <v>20.789074355083461</v>
      </c>
      <c r="I29" s="20">
        <f t="shared" si="6"/>
        <v>30.045523520485585</v>
      </c>
      <c r="J29" s="21">
        <f t="shared" si="7"/>
        <v>34.901365705614566</v>
      </c>
    </row>
    <row r="30" spans="1:10" x14ac:dyDescent="0.25">
      <c r="A30" s="3" t="s">
        <v>35</v>
      </c>
      <c r="B30" s="4">
        <v>1002</v>
      </c>
      <c r="C30" s="4">
        <v>573</v>
      </c>
      <c r="D30" s="4">
        <v>640</v>
      </c>
      <c r="E30" s="4">
        <v>484</v>
      </c>
      <c r="F30" s="39">
        <f t="shared" si="3"/>
        <v>2699</v>
      </c>
      <c r="G30" s="20">
        <f t="shared" si="4"/>
        <v>37.124861059651721</v>
      </c>
      <c r="H30" s="20">
        <f t="shared" si="5"/>
        <v>21.230085216746943</v>
      </c>
      <c r="I30" s="20">
        <f t="shared" si="6"/>
        <v>23.712486105965173</v>
      </c>
      <c r="J30" s="21">
        <f t="shared" si="7"/>
        <v>17.932567617636163</v>
      </c>
    </row>
    <row r="31" spans="1:10" x14ac:dyDescent="0.25">
      <c r="A31" s="3" t="s">
        <v>36</v>
      </c>
      <c r="B31" s="4">
        <v>906</v>
      </c>
      <c r="C31" s="4">
        <v>487</v>
      </c>
      <c r="D31" s="4">
        <v>686</v>
      </c>
      <c r="E31" s="4">
        <v>479</v>
      </c>
      <c r="F31" s="39">
        <f t="shared" si="3"/>
        <v>2558</v>
      </c>
      <c r="G31" s="20">
        <f t="shared" si="4"/>
        <v>35.418295543393278</v>
      </c>
      <c r="H31" s="20">
        <f t="shared" si="5"/>
        <v>19.038311180609853</v>
      </c>
      <c r="I31" s="20">
        <f t="shared" si="6"/>
        <v>26.817826426896012</v>
      </c>
      <c r="J31" s="21">
        <f t="shared" si="7"/>
        <v>18.725566849100861</v>
      </c>
    </row>
    <row r="32" spans="1:10" hidden="1" x14ac:dyDescent="0.25">
      <c r="A32" s="3" t="s">
        <v>37</v>
      </c>
      <c r="B32" s="4">
        <v>7926</v>
      </c>
      <c r="C32" s="4">
        <v>2995</v>
      </c>
      <c r="D32" s="4">
        <v>2746</v>
      </c>
      <c r="E32" s="4">
        <v>3116</v>
      </c>
      <c r="F32" s="39">
        <f t="shared" si="3"/>
        <v>16783</v>
      </c>
      <c r="G32" s="20">
        <f t="shared" si="4"/>
        <v>47.226360007150092</v>
      </c>
      <c r="H32" s="20">
        <f t="shared" si="5"/>
        <v>17.845438836918309</v>
      </c>
      <c r="I32" s="20">
        <f t="shared" si="6"/>
        <v>16.361794673181194</v>
      </c>
      <c r="J32" s="21">
        <f t="shared" si="7"/>
        <v>18.566406482750402</v>
      </c>
    </row>
    <row r="33" spans="1:10" x14ac:dyDescent="0.25">
      <c r="A33" s="3" t="s">
        <v>38</v>
      </c>
      <c r="B33" s="4">
        <v>2122</v>
      </c>
      <c r="C33" s="4">
        <v>1752</v>
      </c>
      <c r="D33" s="4">
        <v>2594</v>
      </c>
      <c r="E33" s="4">
        <v>3800</v>
      </c>
      <c r="F33" s="39">
        <f t="shared" si="3"/>
        <v>10268</v>
      </c>
      <c r="G33" s="20">
        <f t="shared" si="4"/>
        <v>20.666147253603427</v>
      </c>
      <c r="H33" s="20">
        <f t="shared" si="5"/>
        <v>17.062719127386053</v>
      </c>
      <c r="I33" s="20">
        <f t="shared" si="6"/>
        <v>25.262952863264513</v>
      </c>
      <c r="J33" s="21">
        <f t="shared" si="7"/>
        <v>37.008180755746004</v>
      </c>
    </row>
    <row r="34" spans="1:10" x14ac:dyDescent="0.25">
      <c r="A34" s="3" t="s">
        <v>39</v>
      </c>
      <c r="B34" s="4">
        <v>930</v>
      </c>
      <c r="C34" s="4">
        <v>503</v>
      </c>
      <c r="D34" s="4">
        <v>598</v>
      </c>
      <c r="E34" s="4">
        <v>460</v>
      </c>
      <c r="F34" s="39">
        <f t="shared" si="3"/>
        <v>2491</v>
      </c>
      <c r="G34" s="20">
        <f t="shared" si="4"/>
        <v>37.334403853873944</v>
      </c>
      <c r="H34" s="20">
        <f t="shared" si="5"/>
        <v>20.192693697310318</v>
      </c>
      <c r="I34" s="20">
        <f t="shared" si="6"/>
        <v>24.006423123243678</v>
      </c>
      <c r="J34" s="21">
        <f t="shared" si="7"/>
        <v>18.46647932557206</v>
      </c>
    </row>
    <row r="35" spans="1:10" x14ac:dyDescent="0.25">
      <c r="A35" s="3" t="s">
        <v>40</v>
      </c>
      <c r="B35" s="4">
        <v>547</v>
      </c>
      <c r="C35" s="4">
        <v>551</v>
      </c>
      <c r="D35" s="4">
        <v>782</v>
      </c>
      <c r="E35" s="4">
        <v>555</v>
      </c>
      <c r="F35" s="39">
        <f t="shared" si="3"/>
        <v>2435</v>
      </c>
      <c r="G35" s="20">
        <f t="shared" si="4"/>
        <v>22.464065708418889</v>
      </c>
      <c r="H35" s="20">
        <f t="shared" si="5"/>
        <v>22.628336755646817</v>
      </c>
      <c r="I35" s="20">
        <f t="shared" si="6"/>
        <v>32.114989733059545</v>
      </c>
      <c r="J35" s="21">
        <f t="shared" si="7"/>
        <v>22.792607802874745</v>
      </c>
    </row>
    <row r="36" spans="1:10" x14ac:dyDescent="0.25">
      <c r="A36" s="3" t="s">
        <v>41</v>
      </c>
      <c r="B36" s="4">
        <v>309</v>
      </c>
      <c r="C36" s="4">
        <v>192</v>
      </c>
      <c r="D36" s="4">
        <v>261</v>
      </c>
      <c r="E36" s="4">
        <v>153</v>
      </c>
      <c r="F36" s="39">
        <f t="shared" si="3"/>
        <v>915</v>
      </c>
      <c r="G36" s="20">
        <f t="shared" si="4"/>
        <v>33.770491803278688</v>
      </c>
      <c r="H36" s="20">
        <f t="shared" si="5"/>
        <v>20.983606557377048</v>
      </c>
      <c r="I36" s="20">
        <f t="shared" si="6"/>
        <v>28.524590163934427</v>
      </c>
      <c r="J36" s="21">
        <f t="shared" si="7"/>
        <v>16.721311475409838</v>
      </c>
    </row>
    <row r="37" spans="1:10" x14ac:dyDescent="0.25">
      <c r="A37" s="3" t="s">
        <v>42</v>
      </c>
      <c r="B37" s="4">
        <v>1738</v>
      </c>
      <c r="C37" s="4">
        <v>1077</v>
      </c>
      <c r="D37" s="4">
        <v>1321</v>
      </c>
      <c r="E37" s="4">
        <v>965</v>
      </c>
      <c r="F37" s="39">
        <f t="shared" si="3"/>
        <v>5101</v>
      </c>
      <c r="G37" s="20">
        <f t="shared" si="4"/>
        <v>34.071750637129973</v>
      </c>
      <c r="H37" s="20">
        <f t="shared" si="5"/>
        <v>21.113507155459715</v>
      </c>
      <c r="I37" s="20">
        <f t="shared" si="6"/>
        <v>25.896882964124682</v>
      </c>
      <c r="J37" s="21">
        <f t="shared" si="7"/>
        <v>18.91785924328563</v>
      </c>
    </row>
    <row r="38" spans="1:10" x14ac:dyDescent="0.25">
      <c r="A38" s="3" t="s">
        <v>43</v>
      </c>
      <c r="B38" s="4">
        <v>2517</v>
      </c>
      <c r="C38" s="4">
        <v>1061</v>
      </c>
      <c r="D38" s="4">
        <v>1321</v>
      </c>
      <c r="E38" s="4">
        <v>1360</v>
      </c>
      <c r="F38" s="39">
        <f t="shared" si="3"/>
        <v>6259</v>
      </c>
      <c r="G38" s="20">
        <f t="shared" si="4"/>
        <v>40.214091707940568</v>
      </c>
      <c r="H38" s="20">
        <f t="shared" si="5"/>
        <v>16.951589710816425</v>
      </c>
      <c r="I38" s="20">
        <f t="shared" si="6"/>
        <v>21.105607924588593</v>
      </c>
      <c r="J38" s="21">
        <f t="shared" si="7"/>
        <v>21.728710656654417</v>
      </c>
    </row>
    <row r="39" spans="1:10" x14ac:dyDescent="0.25">
      <c r="A39" s="3" t="s">
        <v>44</v>
      </c>
      <c r="B39" s="4">
        <v>152</v>
      </c>
      <c r="C39" s="4">
        <v>126</v>
      </c>
      <c r="D39" s="4">
        <v>324</v>
      </c>
      <c r="E39" s="4">
        <v>225</v>
      </c>
      <c r="F39" s="39">
        <f t="shared" si="3"/>
        <v>827</v>
      </c>
      <c r="G39" s="20">
        <f t="shared" si="4"/>
        <v>18.37968561064087</v>
      </c>
      <c r="H39" s="20">
        <f t="shared" si="5"/>
        <v>15.235792019347038</v>
      </c>
      <c r="I39" s="20">
        <f t="shared" si="6"/>
        <v>39.177750906892385</v>
      </c>
      <c r="J39" s="21">
        <f t="shared" si="7"/>
        <v>27.206771463119711</v>
      </c>
    </row>
    <row r="40" spans="1:10" x14ac:dyDescent="0.25">
      <c r="A40" s="3" t="s">
        <v>45</v>
      </c>
      <c r="B40" s="4">
        <v>925</v>
      </c>
      <c r="C40" s="4">
        <v>681</v>
      </c>
      <c r="D40" s="4">
        <v>786</v>
      </c>
      <c r="E40" s="4">
        <v>697</v>
      </c>
      <c r="F40" s="39">
        <f t="shared" si="3"/>
        <v>3089</v>
      </c>
      <c r="G40" s="20">
        <f t="shared" si="4"/>
        <v>29.944966008416962</v>
      </c>
      <c r="H40" s="20">
        <f t="shared" si="5"/>
        <v>22.045969569439947</v>
      </c>
      <c r="I40" s="20">
        <f t="shared" si="6"/>
        <v>25.445127873098091</v>
      </c>
      <c r="J40" s="21">
        <f t="shared" si="7"/>
        <v>22.563936549045</v>
      </c>
    </row>
    <row r="41" spans="1:10" x14ac:dyDescent="0.25">
      <c r="A41" s="3" t="s">
        <v>46</v>
      </c>
      <c r="B41" s="4">
        <v>505</v>
      </c>
      <c r="C41" s="4">
        <v>465</v>
      </c>
      <c r="D41" s="4">
        <v>712</v>
      </c>
      <c r="E41" s="4">
        <v>443</v>
      </c>
      <c r="F41" s="39">
        <f t="shared" si="3"/>
        <v>2125</v>
      </c>
      <c r="G41" s="20">
        <f t="shared" si="4"/>
        <v>23.764705882352942</v>
      </c>
      <c r="H41" s="20">
        <f t="shared" si="5"/>
        <v>21.882352941176471</v>
      </c>
      <c r="I41" s="20">
        <f t="shared" si="6"/>
        <v>33.505882352941178</v>
      </c>
      <c r="J41" s="21">
        <f t="shared" si="7"/>
        <v>20.847058823529412</v>
      </c>
    </row>
    <row r="42" spans="1:10" hidden="1" x14ac:dyDescent="0.25">
      <c r="A42" s="3" t="s">
        <v>47</v>
      </c>
      <c r="B42" s="4">
        <v>6667</v>
      </c>
      <c r="C42" s="4">
        <v>3619</v>
      </c>
      <c r="D42" s="4">
        <v>4785</v>
      </c>
      <c r="E42" s="4">
        <v>4178</v>
      </c>
      <c r="F42" s="39">
        <f t="shared" si="3"/>
        <v>19249</v>
      </c>
      <c r="G42" s="20">
        <f t="shared" si="4"/>
        <v>34.635565483921241</v>
      </c>
      <c r="H42" s="20">
        <f t="shared" si="5"/>
        <v>18.800976674112942</v>
      </c>
      <c r="I42" s="20">
        <f t="shared" si="6"/>
        <v>24.858434204374252</v>
      </c>
      <c r="J42" s="21">
        <f t="shared" si="7"/>
        <v>21.705023637591562</v>
      </c>
    </row>
    <row r="43" spans="1:10" x14ac:dyDescent="0.25">
      <c r="A43" s="3" t="s">
        <v>48</v>
      </c>
      <c r="B43" s="4">
        <v>525</v>
      </c>
      <c r="C43" s="4">
        <v>453</v>
      </c>
      <c r="D43" s="4">
        <v>570</v>
      </c>
      <c r="E43" s="4">
        <v>396</v>
      </c>
      <c r="F43" s="39">
        <f t="shared" si="3"/>
        <v>1944</v>
      </c>
      <c r="G43" s="20">
        <f t="shared" si="4"/>
        <v>27.006172839506174</v>
      </c>
      <c r="H43" s="20">
        <f t="shared" si="5"/>
        <v>23.302469135802468</v>
      </c>
      <c r="I43" s="20">
        <f t="shared" si="6"/>
        <v>29.320987654320987</v>
      </c>
      <c r="J43" s="21">
        <f t="shared" si="7"/>
        <v>20.37037037037037</v>
      </c>
    </row>
    <row r="44" spans="1:10" x14ac:dyDescent="0.25">
      <c r="A44" s="3" t="s">
        <v>49</v>
      </c>
      <c r="B44" s="4">
        <v>963</v>
      </c>
      <c r="C44" s="4">
        <v>650</v>
      </c>
      <c r="D44" s="4">
        <v>1109</v>
      </c>
      <c r="E44" s="4">
        <v>1026</v>
      </c>
      <c r="F44" s="39">
        <f t="shared" si="3"/>
        <v>3748</v>
      </c>
      <c r="G44" s="20">
        <f t="shared" si="4"/>
        <v>25.693703308431164</v>
      </c>
      <c r="H44" s="20">
        <f t="shared" si="5"/>
        <v>17.342582710779084</v>
      </c>
      <c r="I44" s="20">
        <f t="shared" si="6"/>
        <v>29.589114194236927</v>
      </c>
      <c r="J44" s="21">
        <f t="shared" si="7"/>
        <v>27.374599786552828</v>
      </c>
    </row>
    <row r="45" spans="1:10" x14ac:dyDescent="0.25">
      <c r="A45" s="3" t="s">
        <v>50</v>
      </c>
      <c r="B45" s="4">
        <v>591</v>
      </c>
      <c r="C45" s="4">
        <v>490</v>
      </c>
      <c r="D45" s="4">
        <v>815</v>
      </c>
      <c r="E45" s="4">
        <v>460</v>
      </c>
      <c r="F45" s="39">
        <f t="shared" si="3"/>
        <v>2356</v>
      </c>
      <c r="G45" s="20">
        <f t="shared" si="4"/>
        <v>25.084889643463498</v>
      </c>
      <c r="H45" s="20">
        <f t="shared" si="5"/>
        <v>20.797962648556876</v>
      </c>
      <c r="I45" s="20">
        <f t="shared" si="6"/>
        <v>34.592529711375214</v>
      </c>
      <c r="J45" s="21">
        <f t="shared" si="7"/>
        <v>19.524617996604416</v>
      </c>
    </row>
    <row r="46" spans="1:10" x14ac:dyDescent="0.25">
      <c r="A46" s="3" t="s">
        <v>51</v>
      </c>
      <c r="B46" s="4">
        <v>688</v>
      </c>
      <c r="C46" s="4">
        <v>574</v>
      </c>
      <c r="D46" s="4">
        <v>854</v>
      </c>
      <c r="E46" s="4">
        <v>796</v>
      </c>
      <c r="F46" s="39">
        <f t="shared" si="3"/>
        <v>2912</v>
      </c>
      <c r="G46" s="20">
        <f t="shared" si="4"/>
        <v>23.626373626373628</v>
      </c>
      <c r="H46" s="20">
        <f t="shared" si="5"/>
        <v>19.71153846153846</v>
      </c>
      <c r="I46" s="20">
        <f t="shared" si="6"/>
        <v>29.326923076923077</v>
      </c>
      <c r="J46" s="21">
        <f t="shared" si="7"/>
        <v>27.335164835164836</v>
      </c>
    </row>
    <row r="47" spans="1:10" x14ac:dyDescent="0.25">
      <c r="A47" s="3" t="s">
        <v>52</v>
      </c>
      <c r="B47" s="4">
        <v>1072</v>
      </c>
      <c r="C47" s="4">
        <v>1371</v>
      </c>
      <c r="D47" s="4">
        <v>2332</v>
      </c>
      <c r="E47" s="4">
        <v>1691</v>
      </c>
      <c r="F47" s="39">
        <f t="shared" si="3"/>
        <v>6466</v>
      </c>
      <c r="G47" s="20">
        <f t="shared" si="4"/>
        <v>16.579028765852151</v>
      </c>
      <c r="H47" s="20">
        <f t="shared" si="5"/>
        <v>21.203216826476957</v>
      </c>
      <c r="I47" s="20">
        <f t="shared" si="6"/>
        <v>36.065573770491802</v>
      </c>
      <c r="J47" s="21">
        <f t="shared" si="7"/>
        <v>26.152180637179089</v>
      </c>
    </row>
    <row r="48" spans="1:10" x14ac:dyDescent="0.25">
      <c r="A48" s="3" t="s">
        <v>53</v>
      </c>
      <c r="B48" s="4">
        <v>435</v>
      </c>
      <c r="C48" s="4">
        <v>399</v>
      </c>
      <c r="D48" s="4">
        <v>602</v>
      </c>
      <c r="E48" s="4">
        <v>361</v>
      </c>
      <c r="F48" s="39">
        <f t="shared" si="3"/>
        <v>1797</v>
      </c>
      <c r="G48" s="20">
        <f t="shared" si="4"/>
        <v>24.207011686143574</v>
      </c>
      <c r="H48" s="20">
        <f t="shared" si="5"/>
        <v>22.203672787979965</v>
      </c>
      <c r="I48" s="20">
        <f t="shared" si="6"/>
        <v>33.500278241513634</v>
      </c>
      <c r="J48" s="21">
        <f t="shared" si="7"/>
        <v>20.089037284362828</v>
      </c>
    </row>
    <row r="49" spans="1:10" x14ac:dyDescent="0.25">
      <c r="A49" s="3" t="s">
        <v>54</v>
      </c>
      <c r="B49" s="4">
        <v>511</v>
      </c>
      <c r="C49" s="4">
        <v>531</v>
      </c>
      <c r="D49" s="4">
        <v>826</v>
      </c>
      <c r="E49" s="4">
        <v>599</v>
      </c>
      <c r="F49" s="39">
        <f t="shared" si="3"/>
        <v>2467</v>
      </c>
      <c r="G49" s="20">
        <f t="shared" si="4"/>
        <v>20.713417105796513</v>
      </c>
      <c r="H49" s="20">
        <f t="shared" si="5"/>
        <v>21.524118362383462</v>
      </c>
      <c r="I49" s="20">
        <f t="shared" si="6"/>
        <v>33.481961897040939</v>
      </c>
      <c r="J49" s="21">
        <f t="shared" si="7"/>
        <v>24.280502634779083</v>
      </c>
    </row>
    <row r="50" spans="1:10" hidden="1" x14ac:dyDescent="0.25">
      <c r="A50" s="3" t="s">
        <v>55</v>
      </c>
      <c r="B50" s="4">
        <v>5926</v>
      </c>
      <c r="C50" s="4">
        <v>2792</v>
      </c>
      <c r="D50" s="4">
        <v>3155</v>
      </c>
      <c r="E50" s="4">
        <v>3368</v>
      </c>
      <c r="F50" s="39">
        <f t="shared" si="3"/>
        <v>15241</v>
      </c>
      <c r="G50" s="20">
        <f t="shared" si="4"/>
        <v>38.881963125779151</v>
      </c>
      <c r="H50" s="20">
        <f t="shared" si="5"/>
        <v>18.319007939111607</v>
      </c>
      <c r="I50" s="20">
        <f t="shared" si="6"/>
        <v>20.70074142116659</v>
      </c>
      <c r="J50" s="21">
        <f t="shared" si="7"/>
        <v>22.098287513942655</v>
      </c>
    </row>
    <row r="51" spans="1:10" x14ac:dyDescent="0.25">
      <c r="A51" s="3" t="s">
        <v>56</v>
      </c>
      <c r="B51" s="4">
        <v>867</v>
      </c>
      <c r="C51" s="4">
        <v>674</v>
      </c>
      <c r="D51" s="4">
        <v>857</v>
      </c>
      <c r="E51" s="4">
        <v>616</v>
      </c>
      <c r="F51" s="39">
        <f t="shared" si="3"/>
        <v>3014</v>
      </c>
      <c r="G51" s="20">
        <f t="shared" si="4"/>
        <v>28.765759787657597</v>
      </c>
      <c r="H51" s="20">
        <f t="shared" si="5"/>
        <v>22.362309223623093</v>
      </c>
      <c r="I51" s="20">
        <f t="shared" si="6"/>
        <v>28.433974784339746</v>
      </c>
      <c r="J51" s="21">
        <f t="shared" si="7"/>
        <v>20.437956204379564</v>
      </c>
    </row>
    <row r="52" spans="1:10" x14ac:dyDescent="0.25">
      <c r="A52" s="3" t="s">
        <v>57</v>
      </c>
      <c r="B52" s="4">
        <v>340</v>
      </c>
      <c r="C52" s="4">
        <v>334</v>
      </c>
      <c r="D52" s="4">
        <v>642</v>
      </c>
      <c r="E52" s="4">
        <v>536</v>
      </c>
      <c r="F52" s="39">
        <f t="shared" si="3"/>
        <v>1852</v>
      </c>
      <c r="G52" s="20">
        <f t="shared" si="4"/>
        <v>18.358531317494599</v>
      </c>
      <c r="H52" s="20">
        <f t="shared" si="5"/>
        <v>18.034557235421165</v>
      </c>
      <c r="I52" s="20">
        <f t="shared" si="6"/>
        <v>34.665226781857449</v>
      </c>
      <c r="J52" s="21">
        <f t="shared" si="7"/>
        <v>28.941684665226781</v>
      </c>
    </row>
    <row r="53" spans="1:10" x14ac:dyDescent="0.25">
      <c r="A53" s="3" t="s">
        <v>58</v>
      </c>
      <c r="B53" s="4">
        <v>89</v>
      </c>
      <c r="C53" s="4">
        <v>88</v>
      </c>
      <c r="D53" s="4">
        <v>144</v>
      </c>
      <c r="E53" s="4">
        <v>86</v>
      </c>
      <c r="F53" s="39">
        <f t="shared" si="3"/>
        <v>407</v>
      </c>
      <c r="G53" s="20">
        <f t="shared" si="4"/>
        <v>21.867321867321866</v>
      </c>
      <c r="H53" s="20">
        <f t="shared" si="5"/>
        <v>21.621621621621621</v>
      </c>
      <c r="I53" s="20">
        <f t="shared" si="6"/>
        <v>35.380835380835379</v>
      </c>
      <c r="J53" s="21">
        <f t="shared" si="7"/>
        <v>21.13022113022113</v>
      </c>
    </row>
    <row r="54" spans="1:10" x14ac:dyDescent="0.25">
      <c r="A54" s="3" t="s">
        <v>59</v>
      </c>
      <c r="B54" s="4">
        <v>633</v>
      </c>
      <c r="C54" s="4">
        <v>589</v>
      </c>
      <c r="D54" s="4">
        <v>744</v>
      </c>
      <c r="E54" s="4">
        <v>642</v>
      </c>
      <c r="F54" s="39">
        <f t="shared" si="3"/>
        <v>2608</v>
      </c>
      <c r="G54" s="20">
        <f t="shared" si="4"/>
        <v>24.271472392638035</v>
      </c>
      <c r="H54" s="20">
        <f t="shared" si="5"/>
        <v>22.584355828220858</v>
      </c>
      <c r="I54" s="20">
        <f t="shared" si="6"/>
        <v>28.527607361963192</v>
      </c>
      <c r="J54" s="21">
        <f t="shared" si="7"/>
        <v>24.616564417177916</v>
      </c>
    </row>
    <row r="55" spans="1:10" x14ac:dyDescent="0.25">
      <c r="A55" s="3" t="s">
        <v>60</v>
      </c>
      <c r="B55" s="4">
        <v>364</v>
      </c>
      <c r="C55" s="4">
        <v>336</v>
      </c>
      <c r="D55" s="4">
        <v>465</v>
      </c>
      <c r="E55" s="4">
        <v>328</v>
      </c>
      <c r="F55" s="39">
        <f t="shared" si="3"/>
        <v>1493</v>
      </c>
      <c r="G55" s="20">
        <f t="shared" si="4"/>
        <v>24.380442062960483</v>
      </c>
      <c r="H55" s="20">
        <f t="shared" si="5"/>
        <v>22.505023442732753</v>
      </c>
      <c r="I55" s="20">
        <f t="shared" si="6"/>
        <v>31.145344943067649</v>
      </c>
      <c r="J55" s="21">
        <f t="shared" si="7"/>
        <v>21.969189551239115</v>
      </c>
    </row>
    <row r="56" spans="1:10" x14ac:dyDescent="0.25">
      <c r="A56" s="3" t="s">
        <v>61</v>
      </c>
      <c r="B56" s="4">
        <v>829</v>
      </c>
      <c r="C56" s="4">
        <v>572</v>
      </c>
      <c r="D56" s="4">
        <v>859</v>
      </c>
      <c r="E56" s="4">
        <v>890</v>
      </c>
      <c r="F56" s="39">
        <f t="shared" si="3"/>
        <v>3150</v>
      </c>
      <c r="G56" s="20">
        <f t="shared" si="4"/>
        <v>26.317460317460316</v>
      </c>
      <c r="H56" s="20">
        <f t="shared" si="5"/>
        <v>18.158730158730158</v>
      </c>
      <c r="I56" s="20">
        <f t="shared" si="6"/>
        <v>27.269841269841269</v>
      </c>
      <c r="J56" s="21">
        <f t="shared" si="7"/>
        <v>28.253968253968253</v>
      </c>
    </row>
    <row r="57" spans="1:10" x14ac:dyDescent="0.25">
      <c r="A57" s="3" t="s">
        <v>62</v>
      </c>
      <c r="B57" s="4">
        <v>1239</v>
      </c>
      <c r="C57" s="4">
        <v>837</v>
      </c>
      <c r="D57" s="4">
        <v>961</v>
      </c>
      <c r="E57" s="4">
        <v>958</v>
      </c>
      <c r="F57" s="39">
        <f t="shared" si="3"/>
        <v>3995</v>
      </c>
      <c r="G57" s="20">
        <f t="shared" si="4"/>
        <v>31.013767209011263</v>
      </c>
      <c r="H57" s="20">
        <f t="shared" si="5"/>
        <v>20.95118898623279</v>
      </c>
      <c r="I57" s="20">
        <f t="shared" si="6"/>
        <v>24.055068836045056</v>
      </c>
      <c r="J57" s="21">
        <f t="shared" si="7"/>
        <v>23.979974968710888</v>
      </c>
    </row>
    <row r="58" spans="1:10" x14ac:dyDescent="0.25">
      <c r="A58" s="3" t="s">
        <v>63</v>
      </c>
      <c r="B58" s="4">
        <v>111</v>
      </c>
      <c r="C58" s="4">
        <v>107</v>
      </c>
      <c r="D58" s="4">
        <v>182</v>
      </c>
      <c r="E58" s="4">
        <v>215</v>
      </c>
      <c r="F58" s="39">
        <f t="shared" si="3"/>
        <v>615</v>
      </c>
      <c r="G58" s="20">
        <f t="shared" si="4"/>
        <v>18.048780487804876</v>
      </c>
      <c r="H58" s="20">
        <f t="shared" si="5"/>
        <v>17.398373983739837</v>
      </c>
      <c r="I58" s="20">
        <f t="shared" si="6"/>
        <v>29.59349593495935</v>
      </c>
      <c r="J58" s="21">
        <f t="shared" si="7"/>
        <v>34.959349593495936</v>
      </c>
    </row>
    <row r="59" spans="1:10" x14ac:dyDescent="0.25">
      <c r="A59" s="3" t="s">
        <v>64</v>
      </c>
      <c r="B59" s="4">
        <v>2247</v>
      </c>
      <c r="C59" s="4">
        <v>1066</v>
      </c>
      <c r="D59" s="4">
        <v>1132</v>
      </c>
      <c r="E59" s="4">
        <v>860</v>
      </c>
      <c r="F59" s="39">
        <f t="shared" si="3"/>
        <v>5305</v>
      </c>
      <c r="G59" s="20">
        <f t="shared" si="4"/>
        <v>42.35626767200754</v>
      </c>
      <c r="H59" s="20">
        <f t="shared" si="5"/>
        <v>20.094250706880302</v>
      </c>
      <c r="I59" s="20">
        <f t="shared" si="6"/>
        <v>21.338360037700284</v>
      </c>
      <c r="J59" s="21">
        <f t="shared" si="7"/>
        <v>16.211121583411874</v>
      </c>
    </row>
    <row r="60" spans="1:10" x14ac:dyDescent="0.25">
      <c r="A60" s="3" t="s">
        <v>65</v>
      </c>
      <c r="B60" s="4">
        <v>910</v>
      </c>
      <c r="C60" s="4">
        <v>843</v>
      </c>
      <c r="D60" s="4">
        <v>1436</v>
      </c>
      <c r="E60" s="4">
        <v>1192</v>
      </c>
      <c r="F60" s="39">
        <f t="shared" si="3"/>
        <v>4381</v>
      </c>
      <c r="G60" s="20">
        <f t="shared" si="4"/>
        <v>20.771513353115726</v>
      </c>
      <c r="H60" s="20">
        <f t="shared" si="5"/>
        <v>19.242182150194019</v>
      </c>
      <c r="I60" s="20">
        <f t="shared" si="6"/>
        <v>32.777904587993611</v>
      </c>
      <c r="J60" s="21">
        <f t="shared" si="7"/>
        <v>27.208399908696645</v>
      </c>
    </row>
    <row r="61" spans="1:10" x14ac:dyDescent="0.25">
      <c r="A61" s="3" t="s">
        <v>66</v>
      </c>
      <c r="B61" s="4">
        <v>706</v>
      </c>
      <c r="C61" s="4">
        <v>600</v>
      </c>
      <c r="D61" s="4">
        <v>925</v>
      </c>
      <c r="E61" s="4">
        <v>677</v>
      </c>
      <c r="F61" s="39">
        <f t="shared" si="3"/>
        <v>2908</v>
      </c>
      <c r="G61" s="20">
        <f t="shared" si="4"/>
        <v>24.277854195323247</v>
      </c>
      <c r="H61" s="20">
        <f t="shared" si="5"/>
        <v>20.632737276478679</v>
      </c>
      <c r="I61" s="20">
        <f t="shared" si="6"/>
        <v>31.808803301237965</v>
      </c>
      <c r="J61" s="21">
        <f t="shared" si="7"/>
        <v>23.280605226960109</v>
      </c>
    </row>
    <row r="62" spans="1:10" hidden="1" x14ac:dyDescent="0.25">
      <c r="A62" s="3" t="s">
        <v>67</v>
      </c>
      <c r="B62" s="4">
        <v>5085</v>
      </c>
      <c r="C62" s="4">
        <v>2780</v>
      </c>
      <c r="D62" s="4">
        <v>3501</v>
      </c>
      <c r="E62" s="4">
        <v>3156</v>
      </c>
      <c r="F62" s="39">
        <f t="shared" si="3"/>
        <v>14522</v>
      </c>
      <c r="G62" s="20">
        <f t="shared" si="4"/>
        <v>35.015838038837629</v>
      </c>
      <c r="H62" s="20">
        <f t="shared" si="5"/>
        <v>19.143368681999725</v>
      </c>
      <c r="I62" s="20">
        <f t="shared" si="6"/>
        <v>24.108249552403251</v>
      </c>
      <c r="J62" s="21">
        <f t="shared" si="7"/>
        <v>21.732543726759399</v>
      </c>
    </row>
    <row r="63" spans="1:10" x14ac:dyDescent="0.25">
      <c r="A63" s="3" t="s">
        <v>68</v>
      </c>
      <c r="B63" s="4">
        <v>1655</v>
      </c>
      <c r="C63" s="4">
        <v>795</v>
      </c>
      <c r="D63" s="4">
        <v>828</v>
      </c>
      <c r="E63" s="4">
        <v>614</v>
      </c>
      <c r="F63" s="39">
        <f t="shared" si="3"/>
        <v>3892</v>
      </c>
      <c r="G63" s="20">
        <f t="shared" si="4"/>
        <v>42.523124357656734</v>
      </c>
      <c r="H63" s="20">
        <f t="shared" si="5"/>
        <v>20.426515930113052</v>
      </c>
      <c r="I63" s="20">
        <f t="shared" si="6"/>
        <v>21.274409044193217</v>
      </c>
      <c r="J63" s="21">
        <f t="shared" si="7"/>
        <v>15.775950668037</v>
      </c>
    </row>
    <row r="64" spans="1:10" x14ac:dyDescent="0.25">
      <c r="A64" s="3" t="s">
        <v>69</v>
      </c>
      <c r="B64" s="4">
        <v>1892</v>
      </c>
      <c r="C64" s="4">
        <v>946</v>
      </c>
      <c r="D64" s="4">
        <v>1241</v>
      </c>
      <c r="E64" s="4">
        <v>973</v>
      </c>
      <c r="F64" s="39">
        <f t="shared" si="3"/>
        <v>5052</v>
      </c>
      <c r="G64" s="20">
        <f t="shared" si="4"/>
        <v>37.450514647664292</v>
      </c>
      <c r="H64" s="20">
        <f t="shared" si="5"/>
        <v>18.725257323832146</v>
      </c>
      <c r="I64" s="20">
        <f t="shared" si="6"/>
        <v>24.564528899445765</v>
      </c>
      <c r="J64" s="21">
        <f t="shared" si="7"/>
        <v>19.2596991290578</v>
      </c>
    </row>
    <row r="65" spans="1:10" x14ac:dyDescent="0.25">
      <c r="A65" s="3" t="s">
        <v>70</v>
      </c>
      <c r="B65" s="4">
        <v>1377</v>
      </c>
      <c r="C65" s="4">
        <v>1203</v>
      </c>
      <c r="D65" s="4">
        <v>1866</v>
      </c>
      <c r="E65" s="4">
        <v>1354</v>
      </c>
      <c r="F65" s="39">
        <f t="shared" si="3"/>
        <v>5800</v>
      </c>
      <c r="G65" s="20">
        <f t="shared" si="4"/>
        <v>23.741379310344829</v>
      </c>
      <c r="H65" s="20">
        <f t="shared" si="5"/>
        <v>20.741379310344829</v>
      </c>
      <c r="I65" s="20">
        <f t="shared" si="6"/>
        <v>32.172413793103445</v>
      </c>
      <c r="J65" s="21">
        <f t="shared" si="7"/>
        <v>23.344827586206897</v>
      </c>
    </row>
    <row r="66" spans="1:10" x14ac:dyDescent="0.25">
      <c r="A66" s="3" t="s">
        <v>71</v>
      </c>
      <c r="B66" s="4">
        <v>1552</v>
      </c>
      <c r="C66" s="4">
        <v>1092</v>
      </c>
      <c r="D66" s="4">
        <v>1466</v>
      </c>
      <c r="E66" s="4">
        <v>1036</v>
      </c>
      <c r="F66" s="39">
        <f t="shared" si="3"/>
        <v>5146</v>
      </c>
      <c r="G66" s="20">
        <f t="shared" si="4"/>
        <v>30.159347065682084</v>
      </c>
      <c r="H66" s="20">
        <f t="shared" si="5"/>
        <v>21.220365332296929</v>
      </c>
      <c r="I66" s="20">
        <f t="shared" si="6"/>
        <v>28.488146132918772</v>
      </c>
      <c r="J66" s="21">
        <f t="shared" si="7"/>
        <v>20.132141469102216</v>
      </c>
    </row>
    <row r="67" spans="1:10" x14ac:dyDescent="0.25">
      <c r="A67" s="3" t="s">
        <v>72</v>
      </c>
      <c r="B67" s="4">
        <v>1450</v>
      </c>
      <c r="C67" s="4">
        <v>576</v>
      </c>
      <c r="D67" s="4">
        <v>692</v>
      </c>
      <c r="E67" s="4">
        <v>589</v>
      </c>
      <c r="F67" s="39">
        <f t="shared" si="3"/>
        <v>3307</v>
      </c>
      <c r="G67" s="20">
        <f t="shared" si="4"/>
        <v>43.846386452978528</v>
      </c>
      <c r="H67" s="20">
        <f t="shared" si="5"/>
        <v>17.417599032355611</v>
      </c>
      <c r="I67" s="20">
        <f t="shared" si="6"/>
        <v>20.925309948593892</v>
      </c>
      <c r="J67" s="21">
        <f t="shared" si="7"/>
        <v>17.810704566071969</v>
      </c>
    </row>
    <row r="68" spans="1:10" x14ac:dyDescent="0.25">
      <c r="A68" s="3" t="s">
        <v>73</v>
      </c>
      <c r="B68" s="4">
        <v>271</v>
      </c>
      <c r="C68" s="4">
        <v>312</v>
      </c>
      <c r="D68" s="4">
        <v>509</v>
      </c>
      <c r="E68" s="4">
        <v>478</v>
      </c>
      <c r="F68" s="39">
        <f t="shared" ref="F68:F131" si="8">SUM(B68:E68)</f>
        <v>1570</v>
      </c>
      <c r="G68" s="20">
        <f t="shared" ref="G68:G131" si="9">B68*100/$F68</f>
        <v>17.261146496815286</v>
      </c>
      <c r="H68" s="20">
        <f t="shared" ref="H68:H131" si="10">C68*100/$F68</f>
        <v>19.872611464968152</v>
      </c>
      <c r="I68" s="20">
        <f t="shared" ref="I68:I131" si="11">D68*100/$F68</f>
        <v>32.420382165605098</v>
      </c>
      <c r="J68" s="21">
        <f t="shared" ref="J68:J131" si="12">E68*100/$F68</f>
        <v>30.445859872611464</v>
      </c>
    </row>
    <row r="69" spans="1:10" x14ac:dyDescent="0.25">
      <c r="A69" s="3" t="s">
        <v>74</v>
      </c>
      <c r="B69" s="4">
        <v>289</v>
      </c>
      <c r="C69" s="4">
        <v>229</v>
      </c>
      <c r="D69" s="4">
        <v>298</v>
      </c>
      <c r="E69" s="4">
        <v>241</v>
      </c>
      <c r="F69" s="39">
        <f t="shared" si="8"/>
        <v>1057</v>
      </c>
      <c r="G69" s="20">
        <f t="shared" si="9"/>
        <v>27.341532639545886</v>
      </c>
      <c r="H69" s="20">
        <f t="shared" si="10"/>
        <v>21.665089877010406</v>
      </c>
      <c r="I69" s="20">
        <f t="shared" si="11"/>
        <v>28.192999053926208</v>
      </c>
      <c r="J69" s="21">
        <f t="shared" si="12"/>
        <v>22.800378429517501</v>
      </c>
    </row>
    <row r="70" spans="1:10" x14ac:dyDescent="0.25">
      <c r="A70" s="3" t="s">
        <v>75</v>
      </c>
      <c r="B70" s="4">
        <v>594</v>
      </c>
      <c r="C70" s="4">
        <v>419</v>
      </c>
      <c r="D70" s="4">
        <v>638</v>
      </c>
      <c r="E70" s="4">
        <v>458</v>
      </c>
      <c r="F70" s="39">
        <f t="shared" si="8"/>
        <v>2109</v>
      </c>
      <c r="G70" s="20">
        <f t="shared" si="9"/>
        <v>28.165007112375534</v>
      </c>
      <c r="H70" s="20">
        <f t="shared" si="10"/>
        <v>19.86723565670934</v>
      </c>
      <c r="I70" s="20">
        <f t="shared" si="11"/>
        <v>30.251303935514461</v>
      </c>
      <c r="J70" s="21">
        <f t="shared" si="12"/>
        <v>21.716453295400665</v>
      </c>
    </row>
    <row r="71" spans="1:10" x14ac:dyDescent="0.25">
      <c r="A71" s="3" t="s">
        <v>76</v>
      </c>
      <c r="B71" s="4">
        <v>55</v>
      </c>
      <c r="C71" s="4">
        <v>53</v>
      </c>
      <c r="D71" s="4">
        <v>65</v>
      </c>
      <c r="E71" s="4">
        <v>95</v>
      </c>
      <c r="F71" s="39">
        <f t="shared" si="8"/>
        <v>268</v>
      </c>
      <c r="G71" s="20">
        <f t="shared" si="9"/>
        <v>20.522388059701491</v>
      </c>
      <c r="H71" s="20">
        <f t="shared" si="10"/>
        <v>19.776119402985074</v>
      </c>
      <c r="I71" s="20">
        <f t="shared" si="11"/>
        <v>24.253731343283583</v>
      </c>
      <c r="J71" s="21">
        <f t="shared" si="12"/>
        <v>35.447761194029852</v>
      </c>
    </row>
    <row r="72" spans="1:10" x14ac:dyDescent="0.25">
      <c r="A72" s="3" t="s">
        <v>77</v>
      </c>
      <c r="B72" s="4">
        <v>801</v>
      </c>
      <c r="C72" s="4">
        <v>580</v>
      </c>
      <c r="D72" s="4">
        <v>704</v>
      </c>
      <c r="E72" s="4">
        <v>498</v>
      </c>
      <c r="F72" s="39">
        <f t="shared" si="8"/>
        <v>2583</v>
      </c>
      <c r="G72" s="20">
        <f t="shared" si="9"/>
        <v>31.010452961672474</v>
      </c>
      <c r="H72" s="20">
        <f t="shared" si="10"/>
        <v>22.454510259388307</v>
      </c>
      <c r="I72" s="20">
        <f t="shared" si="11"/>
        <v>27.255129694154085</v>
      </c>
      <c r="J72" s="21">
        <f t="shared" si="12"/>
        <v>19.279907084785133</v>
      </c>
    </row>
    <row r="73" spans="1:10" x14ac:dyDescent="0.25">
      <c r="A73" s="3" t="s">
        <v>78</v>
      </c>
      <c r="B73" s="4">
        <v>214</v>
      </c>
      <c r="C73" s="4">
        <v>125</v>
      </c>
      <c r="D73" s="4">
        <v>176</v>
      </c>
      <c r="E73" s="4">
        <v>111</v>
      </c>
      <c r="F73" s="39">
        <f t="shared" si="8"/>
        <v>626</v>
      </c>
      <c r="G73" s="20">
        <f t="shared" si="9"/>
        <v>34.185303514376997</v>
      </c>
      <c r="H73" s="20">
        <f t="shared" si="10"/>
        <v>19.968051118210862</v>
      </c>
      <c r="I73" s="20">
        <f t="shared" si="11"/>
        <v>28.115015974440894</v>
      </c>
      <c r="J73" s="21">
        <f t="shared" si="12"/>
        <v>17.731629392971247</v>
      </c>
    </row>
    <row r="74" spans="1:10" x14ac:dyDescent="0.25">
      <c r="A74" s="3" t="s">
        <v>79</v>
      </c>
      <c r="B74" s="4">
        <v>713</v>
      </c>
      <c r="C74" s="4">
        <v>764</v>
      </c>
      <c r="D74" s="4">
        <v>1306</v>
      </c>
      <c r="E74" s="4">
        <v>1060</v>
      </c>
      <c r="F74" s="39">
        <f t="shared" si="8"/>
        <v>3843</v>
      </c>
      <c r="G74" s="20">
        <f t="shared" si="9"/>
        <v>18.55321363518085</v>
      </c>
      <c r="H74" s="20">
        <f t="shared" si="10"/>
        <v>19.880301847514961</v>
      </c>
      <c r="I74" s="20">
        <f t="shared" si="11"/>
        <v>33.983866770752016</v>
      </c>
      <c r="J74" s="21">
        <f t="shared" si="12"/>
        <v>27.582617746552174</v>
      </c>
    </row>
    <row r="75" spans="1:10" x14ac:dyDescent="0.25">
      <c r="A75" s="3" t="s">
        <v>80</v>
      </c>
      <c r="B75" s="4">
        <v>1320</v>
      </c>
      <c r="C75" s="4">
        <v>908</v>
      </c>
      <c r="D75" s="4">
        <v>1163</v>
      </c>
      <c r="E75" s="4">
        <v>965</v>
      </c>
      <c r="F75" s="39">
        <f t="shared" si="8"/>
        <v>4356</v>
      </c>
      <c r="G75" s="20">
        <f t="shared" si="9"/>
        <v>30.303030303030305</v>
      </c>
      <c r="H75" s="20">
        <f t="shared" si="10"/>
        <v>20.844811753902665</v>
      </c>
      <c r="I75" s="20">
        <f t="shared" si="11"/>
        <v>26.698806244260791</v>
      </c>
      <c r="J75" s="21">
        <f t="shared" si="12"/>
        <v>22.153351698806244</v>
      </c>
    </row>
    <row r="76" spans="1:10" x14ac:dyDescent="0.25">
      <c r="A76" s="3" t="s">
        <v>81</v>
      </c>
      <c r="B76" s="4">
        <v>525</v>
      </c>
      <c r="C76" s="4">
        <v>432</v>
      </c>
      <c r="D76" s="4">
        <v>507</v>
      </c>
      <c r="E76" s="4">
        <v>451</v>
      </c>
      <c r="F76" s="39">
        <f t="shared" si="8"/>
        <v>1915</v>
      </c>
      <c r="G76" s="20">
        <f t="shared" si="9"/>
        <v>27.41514360313316</v>
      </c>
      <c r="H76" s="20">
        <f t="shared" si="10"/>
        <v>22.558746736292427</v>
      </c>
      <c r="I76" s="20">
        <f t="shared" si="11"/>
        <v>26.475195822454307</v>
      </c>
      <c r="J76" s="21">
        <f t="shared" si="12"/>
        <v>23.550913838120106</v>
      </c>
    </row>
    <row r="77" spans="1:10" x14ac:dyDescent="0.25">
      <c r="A77" s="3" t="s">
        <v>82</v>
      </c>
      <c r="B77" s="4">
        <v>2298</v>
      </c>
      <c r="C77" s="4">
        <v>1297</v>
      </c>
      <c r="D77" s="4">
        <v>1738</v>
      </c>
      <c r="E77" s="4">
        <v>1486</v>
      </c>
      <c r="F77" s="39">
        <f t="shared" si="8"/>
        <v>6819</v>
      </c>
      <c r="G77" s="20">
        <f t="shared" si="9"/>
        <v>33.699956005279368</v>
      </c>
      <c r="H77" s="20">
        <f t="shared" si="10"/>
        <v>19.020384220560199</v>
      </c>
      <c r="I77" s="20">
        <f t="shared" si="11"/>
        <v>25.487608153688225</v>
      </c>
      <c r="J77" s="21">
        <f t="shared" si="12"/>
        <v>21.792051620472211</v>
      </c>
    </row>
    <row r="78" spans="1:10" x14ac:dyDescent="0.25">
      <c r="A78" s="3" t="s">
        <v>83</v>
      </c>
      <c r="B78" s="4">
        <v>152</v>
      </c>
      <c r="C78" s="4">
        <v>127</v>
      </c>
      <c r="D78" s="4">
        <v>267</v>
      </c>
      <c r="E78" s="4">
        <v>201</v>
      </c>
      <c r="F78" s="39">
        <f t="shared" si="8"/>
        <v>747</v>
      </c>
      <c r="G78" s="20">
        <f t="shared" si="9"/>
        <v>20.348058902275771</v>
      </c>
      <c r="H78" s="20">
        <f t="shared" si="10"/>
        <v>17.001338688085674</v>
      </c>
      <c r="I78" s="20">
        <f t="shared" si="11"/>
        <v>35.742971887550198</v>
      </c>
      <c r="J78" s="21">
        <f t="shared" si="12"/>
        <v>26.907630522088354</v>
      </c>
    </row>
    <row r="79" spans="1:10" x14ac:dyDescent="0.25">
      <c r="A79" s="3" t="s">
        <v>84</v>
      </c>
      <c r="B79" s="4">
        <v>169</v>
      </c>
      <c r="C79" s="4">
        <v>177</v>
      </c>
      <c r="D79" s="4">
        <v>277</v>
      </c>
      <c r="E79" s="4">
        <v>231</v>
      </c>
      <c r="F79" s="39">
        <f t="shared" si="8"/>
        <v>854</v>
      </c>
      <c r="G79" s="20">
        <f t="shared" si="9"/>
        <v>19.789227166276348</v>
      </c>
      <c r="H79" s="20">
        <f t="shared" si="10"/>
        <v>20.725995316159249</v>
      </c>
      <c r="I79" s="20">
        <f t="shared" si="11"/>
        <v>32.43559718969555</v>
      </c>
      <c r="J79" s="21">
        <f t="shared" si="12"/>
        <v>27.049180327868854</v>
      </c>
    </row>
    <row r="80" spans="1:10" x14ac:dyDescent="0.25">
      <c r="A80" s="3" t="s">
        <v>85</v>
      </c>
      <c r="B80" s="4">
        <v>1492</v>
      </c>
      <c r="C80" s="4">
        <v>1206</v>
      </c>
      <c r="D80" s="4">
        <v>1959</v>
      </c>
      <c r="E80" s="4">
        <v>1810</v>
      </c>
      <c r="F80" s="39">
        <f t="shared" si="8"/>
        <v>6467</v>
      </c>
      <c r="G80" s="20">
        <f t="shared" si="9"/>
        <v>23.070975722900883</v>
      </c>
      <c r="H80" s="20">
        <f t="shared" si="10"/>
        <v>18.648523271996289</v>
      </c>
      <c r="I80" s="20">
        <f t="shared" si="11"/>
        <v>30.292252976650687</v>
      </c>
      <c r="J80" s="21">
        <f t="shared" si="12"/>
        <v>27.988248028452141</v>
      </c>
    </row>
    <row r="81" spans="1:10" x14ac:dyDescent="0.25">
      <c r="A81" s="3" t="s">
        <v>86</v>
      </c>
      <c r="B81" s="4">
        <v>871</v>
      </c>
      <c r="C81" s="4">
        <v>494</v>
      </c>
      <c r="D81" s="4">
        <v>612</v>
      </c>
      <c r="E81" s="4">
        <v>435</v>
      </c>
      <c r="F81" s="39">
        <f t="shared" si="8"/>
        <v>2412</v>
      </c>
      <c r="G81" s="20">
        <f t="shared" si="9"/>
        <v>36.111111111111114</v>
      </c>
      <c r="H81" s="20">
        <f t="shared" si="10"/>
        <v>20.480928689883914</v>
      </c>
      <c r="I81" s="20">
        <f t="shared" si="11"/>
        <v>25.373134328358208</v>
      </c>
      <c r="J81" s="21">
        <f t="shared" si="12"/>
        <v>18.034825870646767</v>
      </c>
    </row>
    <row r="82" spans="1:10" x14ac:dyDescent="0.25">
      <c r="A82" s="3" t="s">
        <v>87</v>
      </c>
      <c r="B82" s="4">
        <v>972</v>
      </c>
      <c r="C82" s="4">
        <v>567</v>
      </c>
      <c r="D82" s="4">
        <v>778</v>
      </c>
      <c r="E82" s="4">
        <v>543</v>
      </c>
      <c r="F82" s="39">
        <f t="shared" si="8"/>
        <v>2860</v>
      </c>
      <c r="G82" s="20">
        <f t="shared" si="9"/>
        <v>33.986013986013987</v>
      </c>
      <c r="H82" s="20">
        <f t="shared" si="10"/>
        <v>19.825174825174827</v>
      </c>
      <c r="I82" s="20">
        <f t="shared" si="11"/>
        <v>27.202797202797203</v>
      </c>
      <c r="J82" s="21">
        <f t="shared" si="12"/>
        <v>18.986013986013987</v>
      </c>
    </row>
    <row r="83" spans="1:10" x14ac:dyDescent="0.25">
      <c r="A83" s="3" t="s">
        <v>88</v>
      </c>
      <c r="B83" s="4">
        <v>267</v>
      </c>
      <c r="C83" s="4">
        <v>294</v>
      </c>
      <c r="D83" s="4">
        <v>443</v>
      </c>
      <c r="E83" s="4">
        <v>258</v>
      </c>
      <c r="F83" s="39">
        <f t="shared" si="8"/>
        <v>1262</v>
      </c>
      <c r="G83" s="20">
        <f t="shared" si="9"/>
        <v>21.156893819334389</v>
      </c>
      <c r="H83" s="20">
        <f t="shared" si="10"/>
        <v>23.296354992076068</v>
      </c>
      <c r="I83" s="20">
        <f t="shared" si="11"/>
        <v>35.103011093502374</v>
      </c>
      <c r="J83" s="21">
        <f t="shared" si="12"/>
        <v>20.443740095087165</v>
      </c>
    </row>
    <row r="84" spans="1:10" x14ac:dyDescent="0.25">
      <c r="A84" s="3" t="s">
        <v>89</v>
      </c>
      <c r="B84" s="4">
        <v>298</v>
      </c>
      <c r="C84" s="4">
        <v>238</v>
      </c>
      <c r="D84" s="4">
        <v>416</v>
      </c>
      <c r="E84" s="4">
        <v>272</v>
      </c>
      <c r="F84" s="39">
        <f t="shared" si="8"/>
        <v>1224</v>
      </c>
      <c r="G84" s="20">
        <f t="shared" si="9"/>
        <v>24.346405228758169</v>
      </c>
      <c r="H84" s="20">
        <f t="shared" si="10"/>
        <v>19.444444444444443</v>
      </c>
      <c r="I84" s="20">
        <f t="shared" si="11"/>
        <v>33.986928104575163</v>
      </c>
      <c r="J84" s="21">
        <f t="shared" si="12"/>
        <v>22.222222222222221</v>
      </c>
    </row>
    <row r="85" spans="1:10" x14ac:dyDescent="0.25">
      <c r="A85" s="3" t="s">
        <v>90</v>
      </c>
      <c r="B85" s="4">
        <v>107</v>
      </c>
      <c r="C85" s="4">
        <v>115</v>
      </c>
      <c r="D85" s="4">
        <v>178</v>
      </c>
      <c r="E85" s="4">
        <v>150</v>
      </c>
      <c r="F85" s="39">
        <f t="shared" si="8"/>
        <v>550</v>
      </c>
      <c r="G85" s="20">
        <f t="shared" si="9"/>
        <v>19.454545454545453</v>
      </c>
      <c r="H85" s="20">
        <f t="shared" si="10"/>
        <v>20.90909090909091</v>
      </c>
      <c r="I85" s="20">
        <f t="shared" si="11"/>
        <v>32.363636363636367</v>
      </c>
      <c r="J85" s="21">
        <f t="shared" si="12"/>
        <v>27.272727272727273</v>
      </c>
    </row>
    <row r="86" spans="1:10" x14ac:dyDescent="0.25">
      <c r="A86" s="3" t="s">
        <v>91</v>
      </c>
      <c r="B86" s="4">
        <v>1070</v>
      </c>
      <c r="C86" s="4">
        <v>556</v>
      </c>
      <c r="D86" s="4">
        <v>604</v>
      </c>
      <c r="E86" s="4">
        <v>491</v>
      </c>
      <c r="F86" s="39">
        <f t="shared" si="8"/>
        <v>2721</v>
      </c>
      <c r="G86" s="20">
        <f t="shared" si="9"/>
        <v>39.323778022785739</v>
      </c>
      <c r="H86" s="20">
        <f t="shared" si="10"/>
        <v>20.433664094083056</v>
      </c>
      <c r="I86" s="20">
        <f t="shared" si="11"/>
        <v>22.197721425946344</v>
      </c>
      <c r="J86" s="21">
        <f t="shared" si="12"/>
        <v>18.044836457184857</v>
      </c>
    </row>
    <row r="87" spans="1:10" x14ac:dyDescent="0.25">
      <c r="A87" s="3" t="s">
        <v>92</v>
      </c>
      <c r="B87" s="4">
        <v>291</v>
      </c>
      <c r="C87" s="4">
        <v>247</v>
      </c>
      <c r="D87" s="4">
        <v>378</v>
      </c>
      <c r="E87" s="4">
        <v>335</v>
      </c>
      <c r="F87" s="39">
        <f t="shared" si="8"/>
        <v>1251</v>
      </c>
      <c r="G87" s="20">
        <f t="shared" si="9"/>
        <v>23.261390887290169</v>
      </c>
      <c r="H87" s="20">
        <f t="shared" si="10"/>
        <v>19.744204636290966</v>
      </c>
      <c r="I87" s="20">
        <f t="shared" si="11"/>
        <v>30.215827338129497</v>
      </c>
      <c r="J87" s="21">
        <f t="shared" si="12"/>
        <v>26.778577138289368</v>
      </c>
    </row>
    <row r="88" spans="1:10" x14ac:dyDescent="0.25">
      <c r="A88" s="3" t="s">
        <v>93</v>
      </c>
      <c r="B88" s="4">
        <v>929</v>
      </c>
      <c r="C88" s="4">
        <v>745</v>
      </c>
      <c r="D88" s="4">
        <v>1210</v>
      </c>
      <c r="E88" s="4">
        <v>891</v>
      </c>
      <c r="F88" s="39">
        <f t="shared" si="8"/>
        <v>3775</v>
      </c>
      <c r="G88" s="20">
        <f t="shared" si="9"/>
        <v>24.609271523178808</v>
      </c>
      <c r="H88" s="20">
        <f t="shared" si="10"/>
        <v>19.735099337748345</v>
      </c>
      <c r="I88" s="20">
        <f t="shared" si="11"/>
        <v>32.05298013245033</v>
      </c>
      <c r="J88" s="21">
        <f t="shared" si="12"/>
        <v>23.602649006622517</v>
      </c>
    </row>
    <row r="89" spans="1:10" x14ac:dyDescent="0.25">
      <c r="A89" s="3" t="s">
        <v>94</v>
      </c>
      <c r="B89" s="4">
        <v>614</v>
      </c>
      <c r="C89" s="4">
        <v>348</v>
      </c>
      <c r="D89" s="4">
        <v>553</v>
      </c>
      <c r="E89" s="4">
        <v>405</v>
      </c>
      <c r="F89" s="39">
        <f t="shared" si="8"/>
        <v>1920</v>
      </c>
      <c r="G89" s="20">
        <f t="shared" si="9"/>
        <v>31.979166666666668</v>
      </c>
      <c r="H89" s="20">
        <f t="shared" si="10"/>
        <v>18.125</v>
      </c>
      <c r="I89" s="20">
        <f t="shared" si="11"/>
        <v>28.802083333333332</v>
      </c>
      <c r="J89" s="21">
        <f t="shared" si="12"/>
        <v>21.09375</v>
      </c>
    </row>
    <row r="90" spans="1:10" x14ac:dyDescent="0.25">
      <c r="A90" s="3" t="s">
        <v>95</v>
      </c>
      <c r="B90" s="4">
        <v>1088</v>
      </c>
      <c r="C90" s="4">
        <v>1050</v>
      </c>
      <c r="D90" s="4">
        <v>1397</v>
      </c>
      <c r="E90" s="4">
        <v>1043</v>
      </c>
      <c r="F90" s="39">
        <f t="shared" si="8"/>
        <v>4578</v>
      </c>
      <c r="G90" s="20">
        <f t="shared" si="9"/>
        <v>23.765836609873308</v>
      </c>
      <c r="H90" s="20">
        <f t="shared" si="10"/>
        <v>22.935779816513762</v>
      </c>
      <c r="I90" s="20">
        <f t="shared" si="11"/>
        <v>30.51550895587593</v>
      </c>
      <c r="J90" s="21">
        <f t="shared" si="12"/>
        <v>22.782874617737004</v>
      </c>
    </row>
    <row r="91" spans="1:10" x14ac:dyDescent="0.25">
      <c r="A91" s="3" t="s">
        <v>96</v>
      </c>
      <c r="B91" s="4">
        <v>350</v>
      </c>
      <c r="C91" s="4">
        <v>329</v>
      </c>
      <c r="D91" s="4">
        <v>455</v>
      </c>
      <c r="E91" s="4">
        <v>501</v>
      </c>
      <c r="F91" s="39">
        <f t="shared" si="8"/>
        <v>1635</v>
      </c>
      <c r="G91" s="20">
        <f t="shared" si="9"/>
        <v>21.406727828746178</v>
      </c>
      <c r="H91" s="20">
        <f t="shared" si="10"/>
        <v>20.122324159021407</v>
      </c>
      <c r="I91" s="20">
        <f t="shared" si="11"/>
        <v>27.828746177370032</v>
      </c>
      <c r="J91" s="21">
        <f t="shared" si="12"/>
        <v>30.642201834862384</v>
      </c>
    </row>
    <row r="92" spans="1:10" x14ac:dyDescent="0.25">
      <c r="A92" s="3" t="s">
        <v>97</v>
      </c>
      <c r="B92" s="4">
        <v>588</v>
      </c>
      <c r="C92" s="4">
        <v>384</v>
      </c>
      <c r="D92" s="4">
        <v>505</v>
      </c>
      <c r="E92" s="4">
        <v>339</v>
      </c>
      <c r="F92" s="39">
        <f t="shared" si="8"/>
        <v>1816</v>
      </c>
      <c r="G92" s="20">
        <f t="shared" si="9"/>
        <v>32.378854625550659</v>
      </c>
      <c r="H92" s="20">
        <f t="shared" si="10"/>
        <v>21.145374449339208</v>
      </c>
      <c r="I92" s="20">
        <f t="shared" si="11"/>
        <v>27.808370044052865</v>
      </c>
      <c r="J92" s="21">
        <f t="shared" si="12"/>
        <v>18.667400881057269</v>
      </c>
    </row>
    <row r="93" spans="1:10" x14ac:dyDescent="0.25">
      <c r="A93" s="3" t="s">
        <v>98</v>
      </c>
      <c r="B93" s="4">
        <v>2025</v>
      </c>
      <c r="C93" s="4">
        <v>940</v>
      </c>
      <c r="D93" s="4">
        <v>1173</v>
      </c>
      <c r="E93" s="4">
        <v>1024</v>
      </c>
      <c r="F93" s="39">
        <f t="shared" si="8"/>
        <v>5162</v>
      </c>
      <c r="G93" s="20">
        <f t="shared" si="9"/>
        <v>39.228981015110421</v>
      </c>
      <c r="H93" s="20">
        <f t="shared" si="10"/>
        <v>18.20999612553274</v>
      </c>
      <c r="I93" s="20">
        <f t="shared" si="11"/>
        <v>22.723750484308407</v>
      </c>
      <c r="J93" s="21">
        <f t="shared" si="12"/>
        <v>19.837272375048432</v>
      </c>
    </row>
    <row r="94" spans="1:10" x14ac:dyDescent="0.25">
      <c r="A94" s="3" t="s">
        <v>99</v>
      </c>
      <c r="B94" s="4">
        <v>827</v>
      </c>
      <c r="C94" s="4">
        <v>579</v>
      </c>
      <c r="D94" s="4">
        <v>706</v>
      </c>
      <c r="E94" s="4">
        <v>569</v>
      </c>
      <c r="F94" s="39">
        <f t="shared" si="8"/>
        <v>2681</v>
      </c>
      <c r="G94" s="20">
        <f t="shared" si="9"/>
        <v>30.84669899291309</v>
      </c>
      <c r="H94" s="20">
        <f t="shared" si="10"/>
        <v>21.596419246549797</v>
      </c>
      <c r="I94" s="20">
        <f t="shared" si="11"/>
        <v>26.333457665050354</v>
      </c>
      <c r="J94" s="21">
        <f t="shared" si="12"/>
        <v>21.223424095486759</v>
      </c>
    </row>
    <row r="95" spans="1:10" x14ac:dyDescent="0.25">
      <c r="A95" s="3" t="s">
        <v>100</v>
      </c>
      <c r="B95" s="4">
        <v>1077</v>
      </c>
      <c r="C95" s="4">
        <v>1064</v>
      </c>
      <c r="D95" s="4">
        <v>2135</v>
      </c>
      <c r="E95" s="4">
        <v>1589</v>
      </c>
      <c r="F95" s="39">
        <f t="shared" si="8"/>
        <v>5865</v>
      </c>
      <c r="G95" s="20">
        <f t="shared" si="9"/>
        <v>18.363171355498721</v>
      </c>
      <c r="H95" s="20">
        <f t="shared" si="10"/>
        <v>18.14151747655584</v>
      </c>
      <c r="I95" s="20">
        <f t="shared" si="11"/>
        <v>36.402387041773231</v>
      </c>
      <c r="J95" s="21">
        <f t="shared" si="12"/>
        <v>27.092924126172207</v>
      </c>
    </row>
    <row r="96" spans="1:10" x14ac:dyDescent="0.25">
      <c r="A96" s="3" t="s">
        <v>101</v>
      </c>
      <c r="B96" s="4">
        <v>166</v>
      </c>
      <c r="C96" s="4">
        <v>123</v>
      </c>
      <c r="D96" s="4">
        <v>214</v>
      </c>
      <c r="E96" s="4">
        <v>197</v>
      </c>
      <c r="F96" s="39">
        <f t="shared" si="8"/>
        <v>700</v>
      </c>
      <c r="G96" s="20">
        <f t="shared" si="9"/>
        <v>23.714285714285715</v>
      </c>
      <c r="H96" s="20">
        <f t="shared" si="10"/>
        <v>17.571428571428573</v>
      </c>
      <c r="I96" s="20">
        <f t="shared" si="11"/>
        <v>30.571428571428573</v>
      </c>
      <c r="J96" s="21">
        <f t="shared" si="12"/>
        <v>28.142857142857142</v>
      </c>
    </row>
    <row r="97" spans="1:10" x14ac:dyDescent="0.25">
      <c r="A97" s="3" t="s">
        <v>102</v>
      </c>
      <c r="B97" s="4">
        <v>53</v>
      </c>
      <c r="C97" s="4">
        <v>44</v>
      </c>
      <c r="D97" s="4">
        <v>101</v>
      </c>
      <c r="E97" s="4">
        <v>76</v>
      </c>
      <c r="F97" s="39">
        <f t="shared" si="8"/>
        <v>274</v>
      </c>
      <c r="G97" s="20">
        <f t="shared" si="9"/>
        <v>19.343065693430656</v>
      </c>
      <c r="H97" s="20">
        <f t="shared" si="10"/>
        <v>16.058394160583941</v>
      </c>
      <c r="I97" s="20">
        <f t="shared" si="11"/>
        <v>36.861313868613138</v>
      </c>
      <c r="J97" s="21">
        <f t="shared" si="12"/>
        <v>27.737226277372262</v>
      </c>
    </row>
    <row r="98" spans="1:10" x14ac:dyDescent="0.25">
      <c r="A98" s="3" t="s">
        <v>103</v>
      </c>
      <c r="B98" s="4">
        <v>528</v>
      </c>
      <c r="C98" s="4">
        <v>328</v>
      </c>
      <c r="D98" s="4">
        <v>478</v>
      </c>
      <c r="E98" s="4">
        <v>354</v>
      </c>
      <c r="F98" s="39">
        <f t="shared" si="8"/>
        <v>1688</v>
      </c>
      <c r="G98" s="20">
        <f t="shared" si="9"/>
        <v>31.279620853080569</v>
      </c>
      <c r="H98" s="20">
        <f t="shared" si="10"/>
        <v>19.431279620853079</v>
      </c>
      <c r="I98" s="20">
        <f t="shared" si="11"/>
        <v>28.317535545023695</v>
      </c>
      <c r="J98" s="21">
        <f t="shared" si="12"/>
        <v>20.971563981042653</v>
      </c>
    </row>
    <row r="99" spans="1:10" x14ac:dyDescent="0.25">
      <c r="A99" s="3" t="s">
        <v>104</v>
      </c>
      <c r="B99" s="4">
        <v>414</v>
      </c>
      <c r="C99" s="4">
        <v>384</v>
      </c>
      <c r="D99" s="4">
        <v>430</v>
      </c>
      <c r="E99" s="4">
        <v>326</v>
      </c>
      <c r="F99" s="39">
        <f t="shared" si="8"/>
        <v>1554</v>
      </c>
      <c r="G99" s="20">
        <f t="shared" si="9"/>
        <v>26.64092664092664</v>
      </c>
      <c r="H99" s="20">
        <f t="shared" si="10"/>
        <v>24.710424710424711</v>
      </c>
      <c r="I99" s="20">
        <f t="shared" si="11"/>
        <v>27.670527670527669</v>
      </c>
      <c r="J99" s="21">
        <f t="shared" si="12"/>
        <v>20.978120978120977</v>
      </c>
    </row>
    <row r="100" spans="1:10" x14ac:dyDescent="0.25">
      <c r="A100" s="3" t="s">
        <v>105</v>
      </c>
      <c r="B100" s="4">
        <v>860</v>
      </c>
      <c r="C100" s="4">
        <v>500</v>
      </c>
      <c r="D100" s="4">
        <v>531</v>
      </c>
      <c r="E100" s="4">
        <v>428</v>
      </c>
      <c r="F100" s="39">
        <f t="shared" si="8"/>
        <v>2319</v>
      </c>
      <c r="G100" s="20">
        <f t="shared" si="9"/>
        <v>37.084950409659335</v>
      </c>
      <c r="H100" s="20">
        <f t="shared" si="10"/>
        <v>21.561017680034496</v>
      </c>
      <c r="I100" s="20">
        <f t="shared" si="11"/>
        <v>22.897800776196636</v>
      </c>
      <c r="J100" s="21">
        <f t="shared" si="12"/>
        <v>18.45623113410953</v>
      </c>
    </row>
    <row r="101" spans="1:10" hidden="1" x14ac:dyDescent="0.25">
      <c r="A101" s="3" t="s">
        <v>106</v>
      </c>
      <c r="B101" s="4">
        <v>142936</v>
      </c>
      <c r="C101" s="4">
        <v>55322</v>
      </c>
      <c r="D101" s="4">
        <v>33150</v>
      </c>
      <c r="E101" s="4">
        <v>45461</v>
      </c>
      <c r="F101" s="39">
        <f t="shared" si="8"/>
        <v>276869</v>
      </c>
      <c r="G101" s="20">
        <f t="shared" si="9"/>
        <v>51.625859160830572</v>
      </c>
      <c r="H101" s="20">
        <f t="shared" si="10"/>
        <v>19.981290790951679</v>
      </c>
      <c r="I101" s="20">
        <f t="shared" si="11"/>
        <v>11.973171427642676</v>
      </c>
      <c r="J101" s="21">
        <f t="shared" si="12"/>
        <v>16.419678620575073</v>
      </c>
    </row>
    <row r="102" spans="1:10" x14ac:dyDescent="0.25">
      <c r="A102" s="3" t="s">
        <v>107</v>
      </c>
      <c r="B102" s="4">
        <v>2549</v>
      </c>
      <c r="C102" s="4">
        <v>1439</v>
      </c>
      <c r="D102" s="4">
        <v>1839</v>
      </c>
      <c r="E102" s="4">
        <v>1773</v>
      </c>
      <c r="F102" s="39">
        <f t="shared" si="8"/>
        <v>7600</v>
      </c>
      <c r="G102" s="20">
        <f t="shared" si="9"/>
        <v>33.539473684210527</v>
      </c>
      <c r="H102" s="20">
        <f t="shared" si="10"/>
        <v>18.934210526315791</v>
      </c>
      <c r="I102" s="20">
        <f t="shared" si="11"/>
        <v>24.19736842105263</v>
      </c>
      <c r="J102" s="21">
        <f t="shared" si="12"/>
        <v>23.328947368421051</v>
      </c>
    </row>
    <row r="103" spans="1:10" x14ac:dyDescent="0.25">
      <c r="A103" s="3" t="s">
        <v>108</v>
      </c>
      <c r="B103" s="4">
        <v>561</v>
      </c>
      <c r="C103" s="4">
        <v>397</v>
      </c>
      <c r="D103" s="4">
        <v>547</v>
      </c>
      <c r="E103" s="4">
        <v>326</v>
      </c>
      <c r="F103" s="39">
        <f t="shared" si="8"/>
        <v>1831</v>
      </c>
      <c r="G103" s="20">
        <f t="shared" si="9"/>
        <v>30.638995084653196</v>
      </c>
      <c r="H103" s="20">
        <f t="shared" si="10"/>
        <v>21.68214090660841</v>
      </c>
      <c r="I103" s="20">
        <f t="shared" si="11"/>
        <v>29.874385581649371</v>
      </c>
      <c r="J103" s="21">
        <f t="shared" si="12"/>
        <v>17.804478427089023</v>
      </c>
    </row>
    <row r="104" spans="1:10" x14ac:dyDescent="0.25">
      <c r="A104" s="3" t="s">
        <v>109</v>
      </c>
      <c r="B104" s="4">
        <v>101</v>
      </c>
      <c r="C104" s="4">
        <v>97</v>
      </c>
      <c r="D104" s="4">
        <v>159</v>
      </c>
      <c r="E104" s="4">
        <v>100</v>
      </c>
      <c r="F104" s="39">
        <f t="shared" si="8"/>
        <v>457</v>
      </c>
      <c r="G104" s="20">
        <f t="shared" si="9"/>
        <v>22.100656455142232</v>
      </c>
      <c r="H104" s="20">
        <f t="shared" si="10"/>
        <v>21.225382932166301</v>
      </c>
      <c r="I104" s="20">
        <f t="shared" si="11"/>
        <v>34.792122538293214</v>
      </c>
      <c r="J104" s="21">
        <f t="shared" si="12"/>
        <v>21.881838074398249</v>
      </c>
    </row>
    <row r="105" spans="1:10" x14ac:dyDescent="0.25">
      <c r="A105" s="3" t="s">
        <v>110</v>
      </c>
      <c r="B105" s="4">
        <v>805</v>
      </c>
      <c r="C105" s="4">
        <v>603</v>
      </c>
      <c r="D105" s="4">
        <v>1017</v>
      </c>
      <c r="E105" s="4">
        <v>1010</v>
      </c>
      <c r="F105" s="39">
        <f t="shared" si="8"/>
        <v>3435</v>
      </c>
      <c r="G105" s="20">
        <f t="shared" si="9"/>
        <v>23.435225618631733</v>
      </c>
      <c r="H105" s="20">
        <f t="shared" si="10"/>
        <v>17.554585152838428</v>
      </c>
      <c r="I105" s="20">
        <f t="shared" si="11"/>
        <v>29.606986899563317</v>
      </c>
      <c r="J105" s="21">
        <f t="shared" si="12"/>
        <v>29.403202328966522</v>
      </c>
    </row>
    <row r="106" spans="1:10" hidden="1" x14ac:dyDescent="0.25">
      <c r="A106" s="3" t="s">
        <v>111</v>
      </c>
      <c r="B106" s="4">
        <v>11211</v>
      </c>
      <c r="C106" s="4">
        <v>4069</v>
      </c>
      <c r="D106" s="4">
        <v>3473</v>
      </c>
      <c r="E106" s="4">
        <v>4391</v>
      </c>
      <c r="F106" s="39">
        <f t="shared" si="8"/>
        <v>23144</v>
      </c>
      <c r="G106" s="20">
        <f t="shared" si="9"/>
        <v>48.440200483926716</v>
      </c>
      <c r="H106" s="20">
        <f t="shared" si="10"/>
        <v>17.581230556515727</v>
      </c>
      <c r="I106" s="20">
        <f t="shared" si="11"/>
        <v>15.006049083995853</v>
      </c>
      <c r="J106" s="21">
        <f t="shared" si="12"/>
        <v>18.972519875561701</v>
      </c>
    </row>
    <row r="107" spans="1:10" x14ac:dyDescent="0.25">
      <c r="A107" s="3" t="s">
        <v>112</v>
      </c>
      <c r="B107" s="4">
        <v>1187</v>
      </c>
      <c r="C107" s="4">
        <v>615</v>
      </c>
      <c r="D107" s="4">
        <v>742</v>
      </c>
      <c r="E107" s="4">
        <v>575</v>
      </c>
      <c r="F107" s="39">
        <f t="shared" si="8"/>
        <v>3119</v>
      </c>
      <c r="G107" s="20">
        <f t="shared" si="9"/>
        <v>38.057069573581273</v>
      </c>
      <c r="H107" s="20">
        <f t="shared" si="10"/>
        <v>19.717858287912794</v>
      </c>
      <c r="I107" s="20">
        <f t="shared" si="11"/>
        <v>23.789676178262262</v>
      </c>
      <c r="J107" s="21">
        <f t="shared" si="12"/>
        <v>18.435395960243667</v>
      </c>
    </row>
    <row r="108" spans="1:10" x14ac:dyDescent="0.25">
      <c r="A108" s="3" t="s">
        <v>113</v>
      </c>
      <c r="B108" s="4">
        <v>540</v>
      </c>
      <c r="C108" s="4">
        <v>488</v>
      </c>
      <c r="D108" s="4">
        <v>759</v>
      </c>
      <c r="E108" s="4">
        <v>746</v>
      </c>
      <c r="F108" s="39">
        <f t="shared" si="8"/>
        <v>2533</v>
      </c>
      <c r="G108" s="20">
        <f t="shared" si="9"/>
        <v>21.318594551914725</v>
      </c>
      <c r="H108" s="20">
        <f t="shared" si="10"/>
        <v>19.265692854322936</v>
      </c>
      <c r="I108" s="20">
        <f t="shared" si="11"/>
        <v>29.96446900908014</v>
      </c>
      <c r="J108" s="21">
        <f t="shared" si="12"/>
        <v>29.451243584682196</v>
      </c>
    </row>
    <row r="109" spans="1:10" x14ac:dyDescent="0.25">
      <c r="A109" s="3" t="s">
        <v>114</v>
      </c>
      <c r="B109" s="4">
        <v>1087</v>
      </c>
      <c r="C109" s="4">
        <v>568</v>
      </c>
      <c r="D109" s="4">
        <v>575</v>
      </c>
      <c r="E109" s="4">
        <v>447</v>
      </c>
      <c r="F109" s="39">
        <f t="shared" si="8"/>
        <v>2677</v>
      </c>
      <c r="G109" s="20">
        <f t="shared" si="9"/>
        <v>40.605155024280911</v>
      </c>
      <c r="H109" s="20">
        <f t="shared" si="10"/>
        <v>21.217781098244302</v>
      </c>
      <c r="I109" s="20">
        <f t="shared" si="11"/>
        <v>21.479267837131118</v>
      </c>
      <c r="J109" s="21">
        <f t="shared" si="12"/>
        <v>16.697796040343668</v>
      </c>
    </row>
    <row r="110" spans="1:10" x14ac:dyDescent="0.25">
      <c r="A110" s="3" t="s">
        <v>115</v>
      </c>
      <c r="B110" s="4">
        <v>267</v>
      </c>
      <c r="C110" s="4">
        <v>255</v>
      </c>
      <c r="D110" s="4">
        <v>315</v>
      </c>
      <c r="E110" s="4">
        <v>282</v>
      </c>
      <c r="F110" s="39">
        <f t="shared" si="8"/>
        <v>1119</v>
      </c>
      <c r="G110" s="20">
        <f t="shared" si="9"/>
        <v>23.860589812332439</v>
      </c>
      <c r="H110" s="20">
        <f t="shared" si="10"/>
        <v>22.788203753351205</v>
      </c>
      <c r="I110" s="20">
        <f t="shared" si="11"/>
        <v>28.150134048257371</v>
      </c>
      <c r="J110" s="21">
        <f t="shared" si="12"/>
        <v>25.201072386058982</v>
      </c>
    </row>
    <row r="111" spans="1:10" x14ac:dyDescent="0.25">
      <c r="A111" s="3" t="s">
        <v>116</v>
      </c>
      <c r="B111" s="4">
        <v>341</v>
      </c>
      <c r="C111" s="4">
        <v>311</v>
      </c>
      <c r="D111" s="4">
        <v>496</v>
      </c>
      <c r="E111" s="4">
        <v>429</v>
      </c>
      <c r="F111" s="39">
        <f t="shared" si="8"/>
        <v>1577</v>
      </c>
      <c r="G111" s="20">
        <f t="shared" si="9"/>
        <v>21.623335447051364</v>
      </c>
      <c r="H111" s="20">
        <f t="shared" si="10"/>
        <v>19.720989220038046</v>
      </c>
      <c r="I111" s="20">
        <f t="shared" si="11"/>
        <v>31.452124286620165</v>
      </c>
      <c r="J111" s="21">
        <f t="shared" si="12"/>
        <v>27.203551046290425</v>
      </c>
    </row>
    <row r="112" spans="1:10" x14ac:dyDescent="0.25">
      <c r="A112" s="3" t="s">
        <v>117</v>
      </c>
      <c r="B112" s="4">
        <v>1251</v>
      </c>
      <c r="C112" s="4">
        <v>850</v>
      </c>
      <c r="D112" s="4">
        <v>1230</v>
      </c>
      <c r="E112" s="4">
        <v>891</v>
      </c>
      <c r="F112" s="39">
        <f t="shared" si="8"/>
        <v>4222</v>
      </c>
      <c r="G112" s="20">
        <f t="shared" si="9"/>
        <v>29.630506868782568</v>
      </c>
      <c r="H112" s="20">
        <f t="shared" si="10"/>
        <v>20.132638559924207</v>
      </c>
      <c r="I112" s="20">
        <f t="shared" si="11"/>
        <v>29.133112269066793</v>
      </c>
      <c r="J112" s="21">
        <f t="shared" si="12"/>
        <v>21.103742302226433</v>
      </c>
    </row>
    <row r="113" spans="1:10" x14ac:dyDescent="0.25">
      <c r="A113" s="3" t="s">
        <v>118</v>
      </c>
      <c r="B113" s="4">
        <v>68</v>
      </c>
      <c r="C113" s="4">
        <v>74</v>
      </c>
      <c r="D113" s="4">
        <v>111</v>
      </c>
      <c r="E113" s="4">
        <v>105</v>
      </c>
      <c r="F113" s="39">
        <f t="shared" si="8"/>
        <v>358</v>
      </c>
      <c r="G113" s="20">
        <f t="shared" si="9"/>
        <v>18.994413407821231</v>
      </c>
      <c r="H113" s="20">
        <f t="shared" si="10"/>
        <v>20.670391061452513</v>
      </c>
      <c r="I113" s="20">
        <f t="shared" si="11"/>
        <v>31.005586592178769</v>
      </c>
      <c r="J113" s="21">
        <f t="shared" si="12"/>
        <v>29.329608938547487</v>
      </c>
    </row>
    <row r="114" spans="1:10" x14ac:dyDescent="0.25">
      <c r="A114" s="3" t="s">
        <v>119</v>
      </c>
      <c r="B114" s="4">
        <v>1068</v>
      </c>
      <c r="C114" s="4">
        <v>597</v>
      </c>
      <c r="D114" s="4">
        <v>811</v>
      </c>
      <c r="E114" s="4">
        <v>591</v>
      </c>
      <c r="F114" s="39">
        <f t="shared" si="8"/>
        <v>3067</v>
      </c>
      <c r="G114" s="20">
        <f t="shared" si="9"/>
        <v>34.822301923703947</v>
      </c>
      <c r="H114" s="20">
        <f t="shared" si="10"/>
        <v>19.465275513531139</v>
      </c>
      <c r="I114" s="20">
        <f t="shared" si="11"/>
        <v>26.44277795891751</v>
      </c>
      <c r="J114" s="21">
        <f t="shared" si="12"/>
        <v>19.269644603847407</v>
      </c>
    </row>
    <row r="115" spans="1:10" x14ac:dyDescent="0.25">
      <c r="A115" s="3" t="s">
        <v>120</v>
      </c>
      <c r="B115" s="4">
        <v>160</v>
      </c>
      <c r="C115" s="4">
        <v>147</v>
      </c>
      <c r="D115" s="4">
        <v>279</v>
      </c>
      <c r="E115" s="4">
        <v>209</v>
      </c>
      <c r="F115" s="39">
        <f t="shared" si="8"/>
        <v>795</v>
      </c>
      <c r="G115" s="20">
        <f t="shared" si="9"/>
        <v>20.125786163522012</v>
      </c>
      <c r="H115" s="20">
        <f t="shared" si="10"/>
        <v>18.490566037735849</v>
      </c>
      <c r="I115" s="20">
        <f t="shared" si="11"/>
        <v>35.094339622641506</v>
      </c>
      <c r="J115" s="21">
        <f t="shared" si="12"/>
        <v>26.289308176100629</v>
      </c>
    </row>
    <row r="116" spans="1:10" x14ac:dyDescent="0.25">
      <c r="A116" s="3" t="s">
        <v>121</v>
      </c>
      <c r="B116" s="4">
        <v>133</v>
      </c>
      <c r="C116" s="4">
        <v>131</v>
      </c>
      <c r="D116" s="4">
        <v>205</v>
      </c>
      <c r="E116" s="4">
        <v>209</v>
      </c>
      <c r="F116" s="39">
        <f t="shared" si="8"/>
        <v>678</v>
      </c>
      <c r="G116" s="20">
        <f t="shared" si="9"/>
        <v>19.616519174041297</v>
      </c>
      <c r="H116" s="20">
        <f t="shared" si="10"/>
        <v>19.321533923303836</v>
      </c>
      <c r="I116" s="20">
        <f t="shared" si="11"/>
        <v>30.235988200589972</v>
      </c>
      <c r="J116" s="21">
        <f t="shared" si="12"/>
        <v>30.825958702064895</v>
      </c>
    </row>
    <row r="117" spans="1:10" x14ac:dyDescent="0.25">
      <c r="A117" s="3" t="s">
        <v>122</v>
      </c>
      <c r="B117" s="4">
        <v>779</v>
      </c>
      <c r="C117" s="4">
        <v>456</v>
      </c>
      <c r="D117" s="4">
        <v>731</v>
      </c>
      <c r="E117" s="4">
        <v>484</v>
      </c>
      <c r="F117" s="39">
        <f t="shared" si="8"/>
        <v>2450</v>
      </c>
      <c r="G117" s="20">
        <f t="shared" si="9"/>
        <v>31.795918367346939</v>
      </c>
      <c r="H117" s="20">
        <f t="shared" si="10"/>
        <v>18.612244897959183</v>
      </c>
      <c r="I117" s="20">
        <f t="shared" si="11"/>
        <v>29.836734693877553</v>
      </c>
      <c r="J117" s="21">
        <f t="shared" si="12"/>
        <v>19.755102040816325</v>
      </c>
    </row>
    <row r="118" spans="1:10" x14ac:dyDescent="0.25">
      <c r="A118" s="3" t="s">
        <v>123</v>
      </c>
      <c r="B118" s="4">
        <v>998</v>
      </c>
      <c r="C118" s="4">
        <v>780</v>
      </c>
      <c r="D118" s="4">
        <v>1378</v>
      </c>
      <c r="E118" s="4">
        <v>1015</v>
      </c>
      <c r="F118" s="39">
        <f t="shared" si="8"/>
        <v>4171</v>
      </c>
      <c r="G118" s="20">
        <f t="shared" si="9"/>
        <v>23.927115799568448</v>
      </c>
      <c r="H118" s="20">
        <f t="shared" si="10"/>
        <v>18.700551426516423</v>
      </c>
      <c r="I118" s="20">
        <f t="shared" si="11"/>
        <v>33.03764085351235</v>
      </c>
      <c r="J118" s="21">
        <f t="shared" si="12"/>
        <v>24.334691920402783</v>
      </c>
    </row>
    <row r="119" spans="1:10" x14ac:dyDescent="0.25">
      <c r="A119" s="3" t="s">
        <v>124</v>
      </c>
      <c r="B119" s="4">
        <v>529</v>
      </c>
      <c r="C119" s="4">
        <v>496</v>
      </c>
      <c r="D119" s="4">
        <v>613</v>
      </c>
      <c r="E119" s="4">
        <v>583</v>
      </c>
      <c r="F119" s="39">
        <f t="shared" si="8"/>
        <v>2221</v>
      </c>
      <c r="G119" s="20">
        <f t="shared" si="9"/>
        <v>23.818099954975235</v>
      </c>
      <c r="H119" s="20">
        <f t="shared" si="10"/>
        <v>22.332282755515532</v>
      </c>
      <c r="I119" s="20">
        <f t="shared" si="11"/>
        <v>27.60018009905448</v>
      </c>
      <c r="J119" s="21">
        <f t="shared" si="12"/>
        <v>26.249437190454749</v>
      </c>
    </row>
    <row r="120" spans="1:10" x14ac:dyDescent="0.25">
      <c r="A120" s="3" t="s">
        <v>125</v>
      </c>
      <c r="B120" s="4">
        <v>1172</v>
      </c>
      <c r="C120" s="4">
        <v>918</v>
      </c>
      <c r="D120" s="4">
        <v>1213</v>
      </c>
      <c r="E120" s="4">
        <v>1023</v>
      </c>
      <c r="F120" s="39">
        <f t="shared" si="8"/>
        <v>4326</v>
      </c>
      <c r="G120" s="20">
        <f t="shared" si="9"/>
        <v>27.092001849283402</v>
      </c>
      <c r="H120" s="20">
        <f t="shared" si="10"/>
        <v>21.220527045769764</v>
      </c>
      <c r="I120" s="20">
        <f t="shared" si="11"/>
        <v>28.039759593157651</v>
      </c>
      <c r="J120" s="21">
        <f t="shared" si="12"/>
        <v>23.647711511789183</v>
      </c>
    </row>
    <row r="121" spans="1:10" x14ac:dyDescent="0.25">
      <c r="A121" s="3" t="s">
        <v>126</v>
      </c>
      <c r="B121" s="4">
        <v>2380</v>
      </c>
      <c r="C121" s="4">
        <v>1794</v>
      </c>
      <c r="D121" s="4">
        <v>2746</v>
      </c>
      <c r="E121" s="4">
        <v>2365</v>
      </c>
      <c r="F121" s="39">
        <f t="shared" si="8"/>
        <v>9285</v>
      </c>
      <c r="G121" s="20">
        <f t="shared" si="9"/>
        <v>25.63274098007539</v>
      </c>
      <c r="H121" s="20">
        <f t="shared" si="10"/>
        <v>19.321486268174475</v>
      </c>
      <c r="I121" s="20">
        <f t="shared" si="11"/>
        <v>29.57458266020463</v>
      </c>
      <c r="J121" s="21">
        <f t="shared" si="12"/>
        <v>25.471190091545502</v>
      </c>
    </row>
    <row r="122" spans="1:10" x14ac:dyDescent="0.25">
      <c r="A122" s="3" t="s">
        <v>127</v>
      </c>
      <c r="B122" s="4">
        <v>2042</v>
      </c>
      <c r="C122" s="4">
        <v>1116</v>
      </c>
      <c r="D122" s="4">
        <v>1415</v>
      </c>
      <c r="E122" s="4">
        <v>1090</v>
      </c>
      <c r="F122" s="39">
        <f t="shared" si="8"/>
        <v>5663</v>
      </c>
      <c r="G122" s="20">
        <f t="shared" si="9"/>
        <v>36.058626169874621</v>
      </c>
      <c r="H122" s="20">
        <f t="shared" si="10"/>
        <v>19.706869150626876</v>
      </c>
      <c r="I122" s="20">
        <f t="shared" si="11"/>
        <v>24.986756136323503</v>
      </c>
      <c r="J122" s="21">
        <f t="shared" si="12"/>
        <v>19.247748543174996</v>
      </c>
    </row>
    <row r="123" spans="1:10" hidden="1" x14ac:dyDescent="0.25">
      <c r="A123" s="3" t="s">
        <v>128</v>
      </c>
      <c r="B123" s="4">
        <v>5677</v>
      </c>
      <c r="C123" s="4">
        <v>2978</v>
      </c>
      <c r="D123" s="4">
        <v>4190</v>
      </c>
      <c r="E123" s="4">
        <v>3572</v>
      </c>
      <c r="F123" s="39">
        <f t="shared" si="8"/>
        <v>16417</v>
      </c>
      <c r="G123" s="20">
        <f t="shared" si="9"/>
        <v>34.580008527745626</v>
      </c>
      <c r="H123" s="20">
        <f t="shared" si="10"/>
        <v>18.139733203386733</v>
      </c>
      <c r="I123" s="20">
        <f t="shared" si="11"/>
        <v>25.522324419808736</v>
      </c>
      <c r="J123" s="21">
        <f t="shared" si="12"/>
        <v>21.757933849058901</v>
      </c>
    </row>
    <row r="124" spans="1:10" hidden="1" x14ac:dyDescent="0.25">
      <c r="A124" s="3" t="s">
        <v>129</v>
      </c>
      <c r="B124" s="4">
        <v>4529</v>
      </c>
      <c r="C124" s="4">
        <v>2040</v>
      </c>
      <c r="D124" s="4">
        <v>2442</v>
      </c>
      <c r="E124" s="4">
        <v>2190</v>
      </c>
      <c r="F124" s="39">
        <f t="shared" si="8"/>
        <v>11201</v>
      </c>
      <c r="G124" s="20">
        <f t="shared" si="9"/>
        <v>40.433889831265063</v>
      </c>
      <c r="H124" s="20">
        <f t="shared" si="10"/>
        <v>18.212659583965717</v>
      </c>
      <c r="I124" s="20">
        <f t="shared" si="11"/>
        <v>21.801624854923666</v>
      </c>
      <c r="J124" s="21">
        <f t="shared" si="12"/>
        <v>19.55182572984555</v>
      </c>
    </row>
    <row r="125" spans="1:10" x14ac:dyDescent="0.25">
      <c r="A125" s="3" t="s">
        <v>130</v>
      </c>
      <c r="B125" s="4">
        <v>795</v>
      </c>
      <c r="C125" s="4">
        <v>504</v>
      </c>
      <c r="D125" s="4">
        <v>709</v>
      </c>
      <c r="E125" s="4">
        <v>453</v>
      </c>
      <c r="F125" s="39">
        <f t="shared" si="8"/>
        <v>2461</v>
      </c>
      <c r="G125" s="20">
        <f t="shared" si="9"/>
        <v>32.303941487200326</v>
      </c>
      <c r="H125" s="20">
        <f t="shared" si="10"/>
        <v>20.479479886225111</v>
      </c>
      <c r="I125" s="20">
        <f t="shared" si="11"/>
        <v>28.809427062169849</v>
      </c>
      <c r="J125" s="21">
        <f t="shared" si="12"/>
        <v>18.407151564404714</v>
      </c>
    </row>
    <row r="126" spans="1:10" x14ac:dyDescent="0.25">
      <c r="A126" s="3" t="s">
        <v>131</v>
      </c>
      <c r="B126" s="4">
        <v>181</v>
      </c>
      <c r="C126" s="4">
        <v>180</v>
      </c>
      <c r="D126" s="4">
        <v>235</v>
      </c>
      <c r="E126" s="4">
        <v>179</v>
      </c>
      <c r="F126" s="39">
        <f t="shared" si="8"/>
        <v>775</v>
      </c>
      <c r="G126" s="20">
        <f t="shared" si="9"/>
        <v>23.35483870967742</v>
      </c>
      <c r="H126" s="20">
        <f t="shared" si="10"/>
        <v>23.225806451612904</v>
      </c>
      <c r="I126" s="20">
        <f t="shared" si="11"/>
        <v>30.322580645161292</v>
      </c>
      <c r="J126" s="21">
        <f t="shared" si="12"/>
        <v>23.096774193548388</v>
      </c>
    </row>
    <row r="127" spans="1:10" x14ac:dyDescent="0.25">
      <c r="A127" s="3" t="s">
        <v>132</v>
      </c>
      <c r="B127" s="4">
        <v>1291</v>
      </c>
      <c r="C127" s="4">
        <v>725</v>
      </c>
      <c r="D127" s="4">
        <v>867</v>
      </c>
      <c r="E127" s="4">
        <v>996</v>
      </c>
      <c r="F127" s="39">
        <f t="shared" si="8"/>
        <v>3879</v>
      </c>
      <c r="G127" s="20">
        <f t="shared" si="9"/>
        <v>33.281773653003349</v>
      </c>
      <c r="H127" s="20">
        <f t="shared" si="10"/>
        <v>18.690384119618457</v>
      </c>
      <c r="I127" s="20">
        <f t="shared" si="11"/>
        <v>22.351121423047179</v>
      </c>
      <c r="J127" s="21">
        <f t="shared" si="12"/>
        <v>25.676720804331012</v>
      </c>
    </row>
    <row r="128" spans="1:10" x14ac:dyDescent="0.25">
      <c r="A128" s="3" t="s">
        <v>133</v>
      </c>
      <c r="B128" s="4">
        <v>466</v>
      </c>
      <c r="C128" s="4">
        <v>228</v>
      </c>
      <c r="D128" s="4">
        <v>307</v>
      </c>
      <c r="E128" s="4">
        <v>222</v>
      </c>
      <c r="F128" s="39">
        <f t="shared" si="8"/>
        <v>1223</v>
      </c>
      <c r="G128" s="20">
        <f t="shared" si="9"/>
        <v>38.103025347506133</v>
      </c>
      <c r="H128" s="20">
        <f t="shared" si="10"/>
        <v>18.64268192968111</v>
      </c>
      <c r="I128" s="20">
        <f t="shared" si="11"/>
        <v>25.102207686017987</v>
      </c>
      <c r="J128" s="21">
        <f t="shared" si="12"/>
        <v>18.152085036794766</v>
      </c>
    </row>
    <row r="129" spans="1:10" x14ac:dyDescent="0.25">
      <c r="A129" s="3" t="s">
        <v>134</v>
      </c>
      <c r="B129" s="4">
        <v>901</v>
      </c>
      <c r="C129" s="4">
        <v>582</v>
      </c>
      <c r="D129" s="4">
        <v>774</v>
      </c>
      <c r="E129" s="4">
        <v>523</v>
      </c>
      <c r="F129" s="39">
        <f t="shared" si="8"/>
        <v>2780</v>
      </c>
      <c r="G129" s="20">
        <f t="shared" si="9"/>
        <v>32.410071942446045</v>
      </c>
      <c r="H129" s="20">
        <f t="shared" si="10"/>
        <v>20.935251798561151</v>
      </c>
      <c r="I129" s="20">
        <f t="shared" si="11"/>
        <v>27.841726618705035</v>
      </c>
      <c r="J129" s="21">
        <f t="shared" si="12"/>
        <v>18.812949640287769</v>
      </c>
    </row>
    <row r="130" spans="1:10" x14ac:dyDescent="0.25">
      <c r="A130" s="3" t="s">
        <v>135</v>
      </c>
      <c r="B130" s="4">
        <v>232</v>
      </c>
      <c r="C130" s="4">
        <v>195</v>
      </c>
      <c r="D130" s="4">
        <v>278</v>
      </c>
      <c r="E130" s="4">
        <v>178</v>
      </c>
      <c r="F130" s="39">
        <f t="shared" si="8"/>
        <v>883</v>
      </c>
      <c r="G130" s="20">
        <f t="shared" si="9"/>
        <v>26.274065685164214</v>
      </c>
      <c r="H130" s="20">
        <f t="shared" si="10"/>
        <v>22.083805209513024</v>
      </c>
      <c r="I130" s="20">
        <f t="shared" si="11"/>
        <v>31.483578708946773</v>
      </c>
      <c r="J130" s="21">
        <f t="shared" si="12"/>
        <v>20.15855039637599</v>
      </c>
    </row>
    <row r="131" spans="1:10" x14ac:dyDescent="0.25">
      <c r="A131" s="3" t="s">
        <v>136</v>
      </c>
      <c r="B131" s="4">
        <v>321</v>
      </c>
      <c r="C131" s="4">
        <v>273</v>
      </c>
      <c r="D131" s="4">
        <v>349</v>
      </c>
      <c r="E131" s="4">
        <v>236</v>
      </c>
      <c r="F131" s="39">
        <f t="shared" si="8"/>
        <v>1179</v>
      </c>
      <c r="G131" s="20">
        <f t="shared" si="9"/>
        <v>27.226463104325699</v>
      </c>
      <c r="H131" s="20">
        <f t="shared" si="10"/>
        <v>23.155216284987276</v>
      </c>
      <c r="I131" s="20">
        <f t="shared" si="11"/>
        <v>29.601357082273111</v>
      </c>
      <c r="J131" s="21">
        <f t="shared" si="12"/>
        <v>20.01696352841391</v>
      </c>
    </row>
    <row r="132" spans="1:10" x14ac:dyDescent="0.25">
      <c r="A132" s="3" t="s">
        <v>137</v>
      </c>
      <c r="B132" s="4">
        <v>364</v>
      </c>
      <c r="C132" s="4">
        <v>288</v>
      </c>
      <c r="D132" s="4">
        <v>335</v>
      </c>
      <c r="E132" s="4">
        <v>298</v>
      </c>
      <c r="F132" s="39">
        <f t="shared" ref="F132:F195" si="13">SUM(B132:E132)</f>
        <v>1285</v>
      </c>
      <c r="G132" s="20">
        <f t="shared" ref="G132:G195" si="14">B132*100/$F132</f>
        <v>28.326848249027236</v>
      </c>
      <c r="H132" s="20">
        <f t="shared" ref="H132:H195" si="15">C132*100/$F132</f>
        <v>22.412451361867703</v>
      </c>
      <c r="I132" s="20">
        <f t="shared" ref="I132:I195" si="16">D132*100/$F132</f>
        <v>26.070038910505836</v>
      </c>
      <c r="J132" s="21">
        <f t="shared" ref="J132:J195" si="17">E132*100/$F132</f>
        <v>23.190661478599221</v>
      </c>
    </row>
    <row r="133" spans="1:10" x14ac:dyDescent="0.25">
      <c r="A133" s="3" t="s">
        <v>138</v>
      </c>
      <c r="B133" s="4">
        <v>248</v>
      </c>
      <c r="C133" s="4">
        <v>247</v>
      </c>
      <c r="D133" s="4">
        <v>279</v>
      </c>
      <c r="E133" s="4">
        <v>224</v>
      </c>
      <c r="F133" s="39">
        <f t="shared" si="13"/>
        <v>998</v>
      </c>
      <c r="G133" s="20">
        <f t="shared" si="14"/>
        <v>24.849699398797597</v>
      </c>
      <c r="H133" s="20">
        <f t="shared" si="15"/>
        <v>24.749498997995993</v>
      </c>
      <c r="I133" s="20">
        <f t="shared" si="16"/>
        <v>27.955911823647295</v>
      </c>
      <c r="J133" s="21">
        <f t="shared" si="17"/>
        <v>22.444889779559119</v>
      </c>
    </row>
    <row r="134" spans="1:10" x14ac:dyDescent="0.25">
      <c r="A134" s="3" t="s">
        <v>139</v>
      </c>
      <c r="B134" s="4">
        <v>423</v>
      </c>
      <c r="C134" s="4">
        <v>338</v>
      </c>
      <c r="D134" s="4">
        <v>453</v>
      </c>
      <c r="E134" s="4">
        <v>298</v>
      </c>
      <c r="F134" s="39">
        <f t="shared" si="13"/>
        <v>1512</v>
      </c>
      <c r="G134" s="20">
        <f t="shared" si="14"/>
        <v>27.976190476190474</v>
      </c>
      <c r="H134" s="20">
        <f t="shared" si="15"/>
        <v>22.354497354497354</v>
      </c>
      <c r="I134" s="20">
        <f t="shared" si="16"/>
        <v>29.960317460317459</v>
      </c>
      <c r="J134" s="21">
        <f t="shared" si="17"/>
        <v>19.708994708994709</v>
      </c>
    </row>
    <row r="135" spans="1:10" hidden="1" x14ac:dyDescent="0.25">
      <c r="A135" s="3" t="s">
        <v>140</v>
      </c>
      <c r="B135" s="4">
        <v>14935</v>
      </c>
      <c r="C135" s="4">
        <v>6605</v>
      </c>
      <c r="D135" s="4">
        <v>6965</v>
      </c>
      <c r="E135" s="4">
        <v>7488</v>
      </c>
      <c r="F135" s="39">
        <f t="shared" si="13"/>
        <v>35993</v>
      </c>
      <c r="G135" s="20">
        <f t="shared" si="14"/>
        <v>41.494179423776842</v>
      </c>
      <c r="H135" s="20">
        <f t="shared" si="15"/>
        <v>18.350790431472788</v>
      </c>
      <c r="I135" s="20">
        <f t="shared" si="16"/>
        <v>19.350984913733225</v>
      </c>
      <c r="J135" s="21">
        <f t="shared" si="17"/>
        <v>20.804045231017142</v>
      </c>
    </row>
    <row r="136" spans="1:10" x14ac:dyDescent="0.25">
      <c r="A136" s="3" t="s">
        <v>141</v>
      </c>
      <c r="B136" s="4">
        <v>399</v>
      </c>
      <c r="C136" s="4">
        <v>376</v>
      </c>
      <c r="D136" s="4">
        <v>550</v>
      </c>
      <c r="E136" s="4">
        <v>579</v>
      </c>
      <c r="F136" s="39">
        <f t="shared" si="13"/>
        <v>1904</v>
      </c>
      <c r="G136" s="20">
        <f t="shared" si="14"/>
        <v>20.955882352941178</v>
      </c>
      <c r="H136" s="20">
        <f t="shared" si="15"/>
        <v>19.747899159663866</v>
      </c>
      <c r="I136" s="20">
        <f t="shared" si="16"/>
        <v>28.886554621848738</v>
      </c>
      <c r="J136" s="21">
        <f t="shared" si="17"/>
        <v>30.409663865546218</v>
      </c>
    </row>
    <row r="137" spans="1:10" x14ac:dyDescent="0.25">
      <c r="A137" s="3" t="s">
        <v>142</v>
      </c>
      <c r="B137" s="4">
        <v>731</v>
      </c>
      <c r="C137" s="4">
        <v>548</v>
      </c>
      <c r="D137" s="4">
        <v>736</v>
      </c>
      <c r="E137" s="4">
        <v>539</v>
      </c>
      <c r="F137" s="39">
        <f t="shared" si="13"/>
        <v>2554</v>
      </c>
      <c r="G137" s="20">
        <f t="shared" si="14"/>
        <v>28.621769772905246</v>
      </c>
      <c r="H137" s="20">
        <f t="shared" si="15"/>
        <v>21.456538762725138</v>
      </c>
      <c r="I137" s="20">
        <f t="shared" si="16"/>
        <v>28.817541111981207</v>
      </c>
      <c r="J137" s="21">
        <f t="shared" si="17"/>
        <v>21.104150352388409</v>
      </c>
    </row>
    <row r="138" spans="1:10" x14ac:dyDescent="0.25">
      <c r="A138" s="3" t="s">
        <v>143</v>
      </c>
      <c r="B138" s="4">
        <v>316</v>
      </c>
      <c r="C138" s="4">
        <v>343</v>
      </c>
      <c r="D138" s="4">
        <v>590</v>
      </c>
      <c r="E138" s="4">
        <v>532</v>
      </c>
      <c r="F138" s="39">
        <f t="shared" si="13"/>
        <v>1781</v>
      </c>
      <c r="G138" s="20">
        <f t="shared" si="14"/>
        <v>17.742841100505334</v>
      </c>
      <c r="H138" s="20">
        <f t="shared" si="15"/>
        <v>19.258843346434588</v>
      </c>
      <c r="I138" s="20">
        <f t="shared" si="16"/>
        <v>33.127456485120717</v>
      </c>
      <c r="J138" s="21">
        <f t="shared" si="17"/>
        <v>29.87085906793936</v>
      </c>
    </row>
    <row r="139" spans="1:10" x14ac:dyDescent="0.25">
      <c r="A139" s="3" t="s">
        <v>144</v>
      </c>
      <c r="B139" s="4">
        <v>89</v>
      </c>
      <c r="C139" s="4">
        <v>99</v>
      </c>
      <c r="D139" s="4">
        <v>188</v>
      </c>
      <c r="E139" s="4">
        <v>193</v>
      </c>
      <c r="F139" s="39">
        <f t="shared" si="13"/>
        <v>569</v>
      </c>
      <c r="G139" s="20">
        <f t="shared" si="14"/>
        <v>15.641476274165202</v>
      </c>
      <c r="H139" s="20">
        <f t="shared" si="15"/>
        <v>17.398945518453427</v>
      </c>
      <c r="I139" s="20">
        <f t="shared" si="16"/>
        <v>33.040421792618631</v>
      </c>
      <c r="J139" s="21">
        <f t="shared" si="17"/>
        <v>33.919156414762739</v>
      </c>
    </row>
    <row r="140" spans="1:10" x14ac:dyDescent="0.25">
      <c r="A140" s="3" t="s">
        <v>145</v>
      </c>
      <c r="B140" s="4">
        <v>951</v>
      </c>
      <c r="C140" s="4">
        <v>637</v>
      </c>
      <c r="D140" s="4">
        <v>889</v>
      </c>
      <c r="E140" s="4">
        <v>699</v>
      </c>
      <c r="F140" s="39">
        <f t="shared" si="13"/>
        <v>3176</v>
      </c>
      <c r="G140" s="20">
        <f t="shared" si="14"/>
        <v>29.943324937027707</v>
      </c>
      <c r="H140" s="20">
        <f t="shared" si="15"/>
        <v>20.056675062972293</v>
      </c>
      <c r="I140" s="20">
        <f t="shared" si="16"/>
        <v>27.991183879093199</v>
      </c>
      <c r="J140" s="21">
        <f t="shared" si="17"/>
        <v>22.008816120906801</v>
      </c>
    </row>
    <row r="141" spans="1:10" x14ac:dyDescent="0.25">
      <c r="A141" s="3" t="s">
        <v>146</v>
      </c>
      <c r="B141" s="4">
        <v>1000</v>
      </c>
      <c r="C141" s="4">
        <v>704</v>
      </c>
      <c r="D141" s="4">
        <v>933</v>
      </c>
      <c r="E141" s="4">
        <v>566</v>
      </c>
      <c r="F141" s="39">
        <f t="shared" si="13"/>
        <v>3203</v>
      </c>
      <c r="G141" s="20">
        <f t="shared" si="14"/>
        <v>31.220730565095224</v>
      </c>
      <c r="H141" s="20">
        <f t="shared" si="15"/>
        <v>21.979394317827037</v>
      </c>
      <c r="I141" s="20">
        <f t="shared" si="16"/>
        <v>29.128941617233842</v>
      </c>
      <c r="J141" s="21">
        <f t="shared" si="17"/>
        <v>17.670933499843898</v>
      </c>
    </row>
    <row r="142" spans="1:10" x14ac:dyDescent="0.25">
      <c r="A142" s="3" t="s">
        <v>147</v>
      </c>
      <c r="B142" s="4">
        <v>2064</v>
      </c>
      <c r="C142" s="4">
        <v>1120</v>
      </c>
      <c r="D142" s="4">
        <v>1514</v>
      </c>
      <c r="E142" s="4">
        <v>991</v>
      </c>
      <c r="F142" s="39">
        <f t="shared" si="13"/>
        <v>5689</v>
      </c>
      <c r="G142" s="20">
        <f t="shared" si="14"/>
        <v>36.280541395675868</v>
      </c>
      <c r="H142" s="20">
        <f t="shared" si="15"/>
        <v>19.687115486025665</v>
      </c>
      <c r="I142" s="20">
        <f t="shared" si="16"/>
        <v>26.612761469502548</v>
      </c>
      <c r="J142" s="21">
        <f t="shared" si="17"/>
        <v>17.419581648795923</v>
      </c>
    </row>
    <row r="143" spans="1:10" x14ac:dyDescent="0.25">
      <c r="A143" s="3" t="s">
        <v>148</v>
      </c>
      <c r="B143" s="4">
        <v>632</v>
      </c>
      <c r="C143" s="4">
        <v>544</v>
      </c>
      <c r="D143" s="4">
        <v>679</v>
      </c>
      <c r="E143" s="4">
        <v>511</v>
      </c>
      <c r="F143" s="39">
        <f t="shared" si="13"/>
        <v>2366</v>
      </c>
      <c r="G143" s="20">
        <f t="shared" si="14"/>
        <v>26.711749788672865</v>
      </c>
      <c r="H143" s="20">
        <f t="shared" si="15"/>
        <v>22.992392223161453</v>
      </c>
      <c r="I143" s="20">
        <f t="shared" si="16"/>
        <v>28.698224852071007</v>
      </c>
      <c r="J143" s="21">
        <f t="shared" si="17"/>
        <v>21.597633136094675</v>
      </c>
    </row>
    <row r="144" spans="1:10" x14ac:dyDescent="0.25">
      <c r="A144" s="3" t="s">
        <v>149</v>
      </c>
      <c r="B144" s="4">
        <v>267</v>
      </c>
      <c r="C144" s="4">
        <v>252</v>
      </c>
      <c r="D144" s="4">
        <v>444</v>
      </c>
      <c r="E144" s="4">
        <v>404</v>
      </c>
      <c r="F144" s="39">
        <f t="shared" si="13"/>
        <v>1367</v>
      </c>
      <c r="G144" s="20">
        <f t="shared" si="14"/>
        <v>19.531821506949523</v>
      </c>
      <c r="H144" s="20">
        <f t="shared" si="15"/>
        <v>18.434528163862474</v>
      </c>
      <c r="I144" s="20">
        <f t="shared" si="16"/>
        <v>32.479882955376738</v>
      </c>
      <c r="J144" s="21">
        <f t="shared" si="17"/>
        <v>29.553767373811265</v>
      </c>
    </row>
    <row r="145" spans="1:10" hidden="1" x14ac:dyDescent="0.25">
      <c r="A145" s="3" t="s">
        <v>150</v>
      </c>
      <c r="B145" s="4">
        <v>3876</v>
      </c>
      <c r="C145" s="4">
        <v>2306</v>
      </c>
      <c r="D145" s="4">
        <v>3355</v>
      </c>
      <c r="E145" s="4">
        <v>3238</v>
      </c>
      <c r="F145" s="39">
        <f t="shared" si="13"/>
        <v>12775</v>
      </c>
      <c r="G145" s="20">
        <f t="shared" si="14"/>
        <v>30.340508806262232</v>
      </c>
      <c r="H145" s="20">
        <f t="shared" si="15"/>
        <v>18.050880626223091</v>
      </c>
      <c r="I145" s="20">
        <f t="shared" si="16"/>
        <v>26.262230919765166</v>
      </c>
      <c r="J145" s="21">
        <f t="shared" si="17"/>
        <v>25.346379647749512</v>
      </c>
    </row>
    <row r="146" spans="1:10" x14ac:dyDescent="0.25">
      <c r="A146" s="3" t="s">
        <v>151</v>
      </c>
      <c r="B146" s="4">
        <v>818</v>
      </c>
      <c r="C146" s="4">
        <v>675</v>
      </c>
      <c r="D146" s="4">
        <v>734</v>
      </c>
      <c r="E146" s="4">
        <v>537</v>
      </c>
      <c r="F146" s="39">
        <f t="shared" si="13"/>
        <v>2764</v>
      </c>
      <c r="G146" s="20">
        <f t="shared" si="14"/>
        <v>29.594790159189579</v>
      </c>
      <c r="H146" s="20">
        <f t="shared" si="15"/>
        <v>24.421128798842258</v>
      </c>
      <c r="I146" s="20">
        <f t="shared" si="16"/>
        <v>26.555716353111432</v>
      </c>
      <c r="J146" s="21">
        <f t="shared" si="17"/>
        <v>19.428364688856728</v>
      </c>
    </row>
    <row r="147" spans="1:10" x14ac:dyDescent="0.25">
      <c r="A147" s="3" t="s">
        <v>152</v>
      </c>
      <c r="B147" s="4">
        <v>665</v>
      </c>
      <c r="C147" s="4">
        <v>566</v>
      </c>
      <c r="D147" s="4">
        <v>718</v>
      </c>
      <c r="E147" s="4">
        <v>585</v>
      </c>
      <c r="F147" s="39">
        <f t="shared" si="13"/>
        <v>2534</v>
      </c>
      <c r="G147" s="20">
        <f t="shared" si="14"/>
        <v>26.243093922651934</v>
      </c>
      <c r="H147" s="20">
        <f t="shared" si="15"/>
        <v>22.336227308603</v>
      </c>
      <c r="I147" s="20">
        <f t="shared" si="16"/>
        <v>28.334648776637728</v>
      </c>
      <c r="J147" s="21">
        <f t="shared" si="17"/>
        <v>23.086029992107338</v>
      </c>
    </row>
    <row r="148" spans="1:10" x14ac:dyDescent="0.25">
      <c r="A148" s="3" t="s">
        <v>153</v>
      </c>
      <c r="B148" s="4">
        <v>241</v>
      </c>
      <c r="C148" s="4">
        <v>276</v>
      </c>
      <c r="D148" s="4">
        <v>481</v>
      </c>
      <c r="E148" s="4">
        <v>336</v>
      </c>
      <c r="F148" s="39">
        <f t="shared" si="13"/>
        <v>1334</v>
      </c>
      <c r="G148" s="20">
        <f t="shared" si="14"/>
        <v>18.065967016491754</v>
      </c>
      <c r="H148" s="20">
        <f t="shared" si="15"/>
        <v>20.689655172413794</v>
      </c>
      <c r="I148" s="20">
        <f t="shared" si="16"/>
        <v>36.056971514242882</v>
      </c>
      <c r="J148" s="21">
        <f t="shared" si="17"/>
        <v>25.187406296851574</v>
      </c>
    </row>
    <row r="149" spans="1:10" x14ac:dyDescent="0.25">
      <c r="A149" s="3" t="s">
        <v>154</v>
      </c>
      <c r="B149" s="4">
        <v>2504</v>
      </c>
      <c r="C149" s="4">
        <v>1130</v>
      </c>
      <c r="D149" s="4">
        <v>1431</v>
      </c>
      <c r="E149" s="4">
        <v>1073</v>
      </c>
      <c r="F149" s="39">
        <f t="shared" si="13"/>
        <v>6138</v>
      </c>
      <c r="G149" s="20">
        <f t="shared" si="14"/>
        <v>40.795047246660147</v>
      </c>
      <c r="H149" s="20">
        <f t="shared" si="15"/>
        <v>18.409905506679699</v>
      </c>
      <c r="I149" s="20">
        <f t="shared" si="16"/>
        <v>23.313782991202345</v>
      </c>
      <c r="J149" s="21">
        <f t="shared" si="17"/>
        <v>17.481264255457805</v>
      </c>
    </row>
    <row r="150" spans="1:10" x14ac:dyDescent="0.25">
      <c r="A150" s="3" t="s">
        <v>155</v>
      </c>
      <c r="B150" s="4">
        <v>437</v>
      </c>
      <c r="C150" s="4">
        <v>191</v>
      </c>
      <c r="D150" s="4">
        <v>220</v>
      </c>
      <c r="E150" s="4">
        <v>158</v>
      </c>
      <c r="F150" s="39">
        <f t="shared" si="13"/>
        <v>1006</v>
      </c>
      <c r="G150" s="20">
        <f t="shared" si="14"/>
        <v>43.439363817097416</v>
      </c>
      <c r="H150" s="20">
        <f t="shared" si="15"/>
        <v>18.986083499005964</v>
      </c>
      <c r="I150" s="20">
        <f t="shared" si="16"/>
        <v>21.868787276341948</v>
      </c>
      <c r="J150" s="21">
        <f t="shared" si="17"/>
        <v>15.705765407554672</v>
      </c>
    </row>
    <row r="151" spans="1:10" x14ac:dyDescent="0.25">
      <c r="A151" s="3" t="s">
        <v>156</v>
      </c>
      <c r="B151" s="4">
        <v>698</v>
      </c>
      <c r="C151" s="4">
        <v>654</v>
      </c>
      <c r="D151" s="4">
        <v>1045</v>
      </c>
      <c r="E151" s="4">
        <v>789</v>
      </c>
      <c r="F151" s="39">
        <f t="shared" si="13"/>
        <v>3186</v>
      </c>
      <c r="G151" s="20">
        <f t="shared" si="14"/>
        <v>21.908349026993093</v>
      </c>
      <c r="H151" s="20">
        <f t="shared" si="15"/>
        <v>20.527306967984934</v>
      </c>
      <c r="I151" s="20">
        <f t="shared" si="16"/>
        <v>32.79974890144382</v>
      </c>
      <c r="J151" s="21">
        <f t="shared" si="17"/>
        <v>24.764595103578156</v>
      </c>
    </row>
    <row r="152" spans="1:10" hidden="1" x14ac:dyDescent="0.25">
      <c r="A152" s="3" t="s">
        <v>157</v>
      </c>
      <c r="B152" s="4">
        <v>16931</v>
      </c>
      <c r="C152" s="4">
        <v>7988</v>
      </c>
      <c r="D152" s="4">
        <v>8035</v>
      </c>
      <c r="E152" s="4">
        <v>8970</v>
      </c>
      <c r="F152" s="39">
        <f t="shared" si="13"/>
        <v>41924</v>
      </c>
      <c r="G152" s="20">
        <f t="shared" si="14"/>
        <v>40.384982349012496</v>
      </c>
      <c r="H152" s="20">
        <f t="shared" si="15"/>
        <v>19.053525426963077</v>
      </c>
      <c r="I152" s="20">
        <f t="shared" si="16"/>
        <v>19.16563305028146</v>
      </c>
      <c r="J152" s="21">
        <f t="shared" si="17"/>
        <v>21.395859173742963</v>
      </c>
    </row>
    <row r="153" spans="1:10" x14ac:dyDescent="0.25">
      <c r="A153" s="3" t="s">
        <v>158</v>
      </c>
      <c r="B153" s="4">
        <v>1131</v>
      </c>
      <c r="C153" s="4">
        <v>829</v>
      </c>
      <c r="D153" s="4">
        <v>1025</v>
      </c>
      <c r="E153" s="4">
        <v>867</v>
      </c>
      <c r="F153" s="39">
        <f t="shared" si="13"/>
        <v>3852</v>
      </c>
      <c r="G153" s="20">
        <f t="shared" si="14"/>
        <v>29.361370716510905</v>
      </c>
      <c r="H153" s="20">
        <f t="shared" si="15"/>
        <v>21.521287642782969</v>
      </c>
      <c r="I153" s="20">
        <f t="shared" si="16"/>
        <v>26.609553478712357</v>
      </c>
      <c r="J153" s="21">
        <f t="shared" si="17"/>
        <v>22.507788161993769</v>
      </c>
    </row>
    <row r="154" spans="1:10" x14ac:dyDescent="0.25">
      <c r="A154" s="3" t="s">
        <v>159</v>
      </c>
      <c r="B154" s="4">
        <v>622</v>
      </c>
      <c r="C154" s="4">
        <v>443</v>
      </c>
      <c r="D154" s="4">
        <v>528</v>
      </c>
      <c r="E154" s="4">
        <v>346</v>
      </c>
      <c r="F154" s="39">
        <f t="shared" si="13"/>
        <v>1939</v>
      </c>
      <c r="G154" s="20">
        <f t="shared" si="14"/>
        <v>32.078390923156263</v>
      </c>
      <c r="H154" s="20">
        <f t="shared" si="15"/>
        <v>22.846828261990716</v>
      </c>
      <c r="I154" s="20">
        <f t="shared" si="16"/>
        <v>27.230531201650336</v>
      </c>
      <c r="J154" s="21">
        <f t="shared" si="17"/>
        <v>17.844249613202681</v>
      </c>
    </row>
    <row r="155" spans="1:10" x14ac:dyDescent="0.25">
      <c r="A155" s="3" t="s">
        <v>160</v>
      </c>
      <c r="B155" s="4">
        <v>631</v>
      </c>
      <c r="C155" s="4">
        <v>408</v>
      </c>
      <c r="D155" s="4">
        <v>455</v>
      </c>
      <c r="E155" s="4">
        <v>407</v>
      </c>
      <c r="F155" s="39">
        <f t="shared" si="13"/>
        <v>1901</v>
      </c>
      <c r="G155" s="20">
        <f t="shared" si="14"/>
        <v>33.193056286165174</v>
      </c>
      <c r="H155" s="20">
        <f t="shared" si="15"/>
        <v>21.462388216728037</v>
      </c>
      <c r="I155" s="20">
        <f t="shared" si="16"/>
        <v>23.934771173066807</v>
      </c>
      <c r="J155" s="21">
        <f t="shared" si="17"/>
        <v>21.409784324039979</v>
      </c>
    </row>
    <row r="156" spans="1:10" x14ac:dyDescent="0.25">
      <c r="A156" s="3" t="s">
        <v>161</v>
      </c>
      <c r="B156" s="4">
        <v>1702</v>
      </c>
      <c r="C156" s="4">
        <v>947</v>
      </c>
      <c r="D156" s="4">
        <v>1216</v>
      </c>
      <c r="E156" s="4">
        <v>945</v>
      </c>
      <c r="F156" s="39">
        <f t="shared" si="13"/>
        <v>4810</v>
      </c>
      <c r="G156" s="20">
        <f t="shared" si="14"/>
        <v>35.384615384615387</v>
      </c>
      <c r="H156" s="20">
        <f t="shared" si="15"/>
        <v>19.688149688149689</v>
      </c>
      <c r="I156" s="20">
        <f t="shared" si="16"/>
        <v>25.280665280665282</v>
      </c>
      <c r="J156" s="21">
        <f t="shared" si="17"/>
        <v>19.646569646569645</v>
      </c>
    </row>
    <row r="157" spans="1:10" x14ac:dyDescent="0.25">
      <c r="A157" s="3" t="s">
        <v>162</v>
      </c>
      <c r="B157" s="4">
        <v>702</v>
      </c>
      <c r="C157" s="4">
        <v>657</v>
      </c>
      <c r="D157" s="4">
        <v>1239</v>
      </c>
      <c r="E157" s="4">
        <v>815</v>
      </c>
      <c r="F157" s="39">
        <f t="shared" si="13"/>
        <v>3413</v>
      </c>
      <c r="G157" s="20">
        <f t="shared" si="14"/>
        <v>20.568414884266041</v>
      </c>
      <c r="H157" s="20">
        <f t="shared" si="15"/>
        <v>19.249926750659245</v>
      </c>
      <c r="I157" s="20">
        <f t="shared" si="16"/>
        <v>36.302373278640495</v>
      </c>
      <c r="J157" s="21">
        <f t="shared" si="17"/>
        <v>23.879285086434223</v>
      </c>
    </row>
    <row r="158" spans="1:10" x14ac:dyDescent="0.25">
      <c r="A158" s="3" t="s">
        <v>163</v>
      </c>
      <c r="B158" s="4">
        <v>2315</v>
      </c>
      <c r="C158" s="4">
        <v>1218</v>
      </c>
      <c r="D158" s="4">
        <v>1488</v>
      </c>
      <c r="E158" s="4">
        <v>1386</v>
      </c>
      <c r="F158" s="39">
        <f t="shared" si="13"/>
        <v>6407</v>
      </c>
      <c r="G158" s="20">
        <f t="shared" si="14"/>
        <v>36.132355236460121</v>
      </c>
      <c r="H158" s="20">
        <f t="shared" si="15"/>
        <v>19.010457312314657</v>
      </c>
      <c r="I158" s="20">
        <f t="shared" si="16"/>
        <v>23.224598095832683</v>
      </c>
      <c r="J158" s="21">
        <f t="shared" si="17"/>
        <v>21.63258935539254</v>
      </c>
    </row>
    <row r="159" spans="1:10" x14ac:dyDescent="0.25">
      <c r="A159" s="3" t="s">
        <v>164</v>
      </c>
      <c r="B159" s="4">
        <v>130</v>
      </c>
      <c r="C159" s="4">
        <v>144</v>
      </c>
      <c r="D159" s="4">
        <v>213</v>
      </c>
      <c r="E159" s="4">
        <v>281</v>
      </c>
      <c r="F159" s="39">
        <f t="shared" si="13"/>
        <v>768</v>
      </c>
      <c r="G159" s="20">
        <f t="shared" si="14"/>
        <v>16.927083333333332</v>
      </c>
      <c r="H159" s="20">
        <f t="shared" si="15"/>
        <v>18.75</v>
      </c>
      <c r="I159" s="20">
        <f t="shared" si="16"/>
        <v>27.734375</v>
      </c>
      <c r="J159" s="21">
        <f t="shared" si="17"/>
        <v>36.588541666666664</v>
      </c>
    </row>
    <row r="160" spans="1:10" x14ac:dyDescent="0.25">
      <c r="A160" s="3" t="s">
        <v>165</v>
      </c>
      <c r="B160" s="4">
        <v>606</v>
      </c>
      <c r="C160" s="4">
        <v>377</v>
      </c>
      <c r="D160" s="4">
        <v>419</v>
      </c>
      <c r="E160" s="4">
        <v>291</v>
      </c>
      <c r="F160" s="39">
        <f t="shared" si="13"/>
        <v>1693</v>
      </c>
      <c r="G160" s="20">
        <f t="shared" si="14"/>
        <v>35.794447725930304</v>
      </c>
      <c r="H160" s="20">
        <f t="shared" si="15"/>
        <v>22.268163024217365</v>
      </c>
      <c r="I160" s="20">
        <f t="shared" si="16"/>
        <v>24.74896633195511</v>
      </c>
      <c r="J160" s="21">
        <f t="shared" si="17"/>
        <v>17.188422917897224</v>
      </c>
    </row>
    <row r="161" spans="1:10" hidden="1" x14ac:dyDescent="0.25">
      <c r="A161" s="3" t="s">
        <v>166</v>
      </c>
      <c r="B161" s="4">
        <v>5533</v>
      </c>
      <c r="C161" s="4">
        <v>2523</v>
      </c>
      <c r="D161" s="4">
        <v>2703</v>
      </c>
      <c r="E161" s="4">
        <v>2520</v>
      </c>
      <c r="F161" s="39">
        <f t="shared" si="13"/>
        <v>13279</v>
      </c>
      <c r="G161" s="20">
        <f t="shared" si="14"/>
        <v>41.667294223962649</v>
      </c>
      <c r="H161" s="20">
        <f t="shared" si="15"/>
        <v>18.999924693124481</v>
      </c>
      <c r="I161" s="20">
        <f t="shared" si="16"/>
        <v>20.355448452443706</v>
      </c>
      <c r="J161" s="21">
        <f t="shared" si="17"/>
        <v>18.97733263046916</v>
      </c>
    </row>
    <row r="162" spans="1:10" x14ac:dyDescent="0.25">
      <c r="A162" s="3" t="s">
        <v>167</v>
      </c>
      <c r="B162" s="4">
        <v>508</v>
      </c>
      <c r="C162" s="4">
        <v>374</v>
      </c>
      <c r="D162" s="4">
        <v>460</v>
      </c>
      <c r="E162" s="4">
        <v>348</v>
      </c>
      <c r="F162" s="39">
        <f t="shared" si="13"/>
        <v>1690</v>
      </c>
      <c r="G162" s="20">
        <f t="shared" si="14"/>
        <v>30.059171597633135</v>
      </c>
      <c r="H162" s="20">
        <f t="shared" si="15"/>
        <v>22.130177514792898</v>
      </c>
      <c r="I162" s="20">
        <f t="shared" si="16"/>
        <v>27.218934911242602</v>
      </c>
      <c r="J162" s="21">
        <f t="shared" si="17"/>
        <v>20.591715976331361</v>
      </c>
    </row>
    <row r="163" spans="1:10" x14ac:dyDescent="0.25">
      <c r="A163" s="3" t="s">
        <v>168</v>
      </c>
      <c r="B163" s="4">
        <v>517</v>
      </c>
      <c r="C163" s="4">
        <v>416</v>
      </c>
      <c r="D163" s="4">
        <v>543</v>
      </c>
      <c r="E163" s="4">
        <v>360</v>
      </c>
      <c r="F163" s="39">
        <f t="shared" si="13"/>
        <v>1836</v>
      </c>
      <c r="G163" s="20">
        <f t="shared" si="14"/>
        <v>28.15904139433551</v>
      </c>
      <c r="H163" s="20">
        <f t="shared" si="15"/>
        <v>22.657952069716774</v>
      </c>
      <c r="I163" s="20">
        <f t="shared" si="16"/>
        <v>29.575163398692812</v>
      </c>
      <c r="J163" s="21">
        <f t="shared" si="17"/>
        <v>19.607843137254903</v>
      </c>
    </row>
    <row r="164" spans="1:10" x14ac:dyDescent="0.25">
      <c r="A164" s="3" t="s">
        <v>169</v>
      </c>
      <c r="B164" s="4">
        <v>1245</v>
      </c>
      <c r="C164" s="4">
        <v>872</v>
      </c>
      <c r="D164" s="4">
        <v>1290</v>
      </c>
      <c r="E164" s="4">
        <v>858</v>
      </c>
      <c r="F164" s="39">
        <f t="shared" si="13"/>
        <v>4265</v>
      </c>
      <c r="G164" s="20">
        <f t="shared" si="14"/>
        <v>29.191090269636575</v>
      </c>
      <c r="H164" s="20">
        <f t="shared" si="15"/>
        <v>20.445486518171162</v>
      </c>
      <c r="I164" s="20">
        <f t="shared" si="16"/>
        <v>30.246189917936693</v>
      </c>
      <c r="J164" s="21">
        <f t="shared" si="17"/>
        <v>20.11723329425557</v>
      </c>
    </row>
    <row r="165" spans="1:10" x14ac:dyDescent="0.25">
      <c r="A165" s="3" t="s">
        <v>170</v>
      </c>
      <c r="B165" s="4">
        <v>516</v>
      </c>
      <c r="C165" s="4">
        <v>490</v>
      </c>
      <c r="D165" s="4">
        <v>1013</v>
      </c>
      <c r="E165" s="4">
        <v>597</v>
      </c>
      <c r="F165" s="39">
        <f t="shared" si="13"/>
        <v>2616</v>
      </c>
      <c r="G165" s="20">
        <f t="shared" si="14"/>
        <v>19.724770642201836</v>
      </c>
      <c r="H165" s="20">
        <f t="shared" si="15"/>
        <v>18.730886850152906</v>
      </c>
      <c r="I165" s="20">
        <f t="shared" si="16"/>
        <v>38.723241590214066</v>
      </c>
      <c r="J165" s="21">
        <f t="shared" si="17"/>
        <v>22.821100917431192</v>
      </c>
    </row>
    <row r="166" spans="1:10" x14ac:dyDescent="0.25">
      <c r="A166" s="3" t="s">
        <v>171</v>
      </c>
      <c r="B166" s="4">
        <v>766</v>
      </c>
      <c r="C166" s="4">
        <v>456</v>
      </c>
      <c r="D166" s="4">
        <v>554</v>
      </c>
      <c r="E166" s="4">
        <v>399</v>
      </c>
      <c r="F166" s="39">
        <f t="shared" si="13"/>
        <v>2175</v>
      </c>
      <c r="G166" s="20">
        <f t="shared" si="14"/>
        <v>35.218390804597703</v>
      </c>
      <c r="H166" s="20">
        <f t="shared" si="15"/>
        <v>20.96551724137931</v>
      </c>
      <c r="I166" s="20">
        <f t="shared" si="16"/>
        <v>25.471264367816094</v>
      </c>
      <c r="J166" s="21">
        <f t="shared" si="17"/>
        <v>18.344827586206897</v>
      </c>
    </row>
    <row r="167" spans="1:10" x14ac:dyDescent="0.25">
      <c r="A167" s="3" t="s">
        <v>172</v>
      </c>
      <c r="B167" s="4">
        <v>1659</v>
      </c>
      <c r="C167" s="4">
        <v>865</v>
      </c>
      <c r="D167" s="4">
        <v>966</v>
      </c>
      <c r="E167" s="4">
        <v>712</v>
      </c>
      <c r="F167" s="39">
        <f t="shared" si="13"/>
        <v>4202</v>
      </c>
      <c r="G167" s="20">
        <f t="shared" si="14"/>
        <v>39.481199428843411</v>
      </c>
      <c r="H167" s="20">
        <f t="shared" si="15"/>
        <v>20.585435506901476</v>
      </c>
      <c r="I167" s="20">
        <f t="shared" si="16"/>
        <v>22.989052831984768</v>
      </c>
      <c r="J167" s="21">
        <f t="shared" si="17"/>
        <v>16.944312232270349</v>
      </c>
    </row>
    <row r="168" spans="1:10" x14ac:dyDescent="0.25">
      <c r="A168" s="3" t="s">
        <v>173</v>
      </c>
      <c r="B168" s="4">
        <v>908</v>
      </c>
      <c r="C168" s="4">
        <v>1058</v>
      </c>
      <c r="D168" s="4">
        <v>1668</v>
      </c>
      <c r="E168" s="4">
        <v>1722</v>
      </c>
      <c r="F168" s="39">
        <f t="shared" si="13"/>
        <v>5356</v>
      </c>
      <c r="G168" s="20">
        <f t="shared" si="14"/>
        <v>16.9529499626587</v>
      </c>
      <c r="H168" s="20">
        <f t="shared" si="15"/>
        <v>19.753547423450335</v>
      </c>
      <c r="I168" s="20">
        <f t="shared" si="16"/>
        <v>31.142643764002987</v>
      </c>
      <c r="J168" s="21">
        <f t="shared" si="17"/>
        <v>32.150858849887975</v>
      </c>
    </row>
    <row r="169" spans="1:10" x14ac:dyDescent="0.25">
      <c r="A169" s="3" t="s">
        <v>174</v>
      </c>
      <c r="B169" s="4">
        <v>1310</v>
      </c>
      <c r="C169" s="4">
        <v>925</v>
      </c>
      <c r="D169" s="4">
        <v>1579</v>
      </c>
      <c r="E169" s="4">
        <v>1162</v>
      </c>
      <c r="F169" s="39">
        <f t="shared" si="13"/>
        <v>4976</v>
      </c>
      <c r="G169" s="20">
        <f t="shared" si="14"/>
        <v>26.326366559485532</v>
      </c>
      <c r="H169" s="20">
        <f t="shared" si="15"/>
        <v>18.589228295819936</v>
      </c>
      <c r="I169" s="20">
        <f t="shared" si="16"/>
        <v>31.732315112540192</v>
      </c>
      <c r="J169" s="21">
        <f t="shared" si="17"/>
        <v>23.35209003215434</v>
      </c>
    </row>
    <row r="170" spans="1:10" x14ac:dyDescent="0.25">
      <c r="A170" s="3" t="s">
        <v>175</v>
      </c>
      <c r="B170" s="4">
        <v>682</v>
      </c>
      <c r="C170" s="4">
        <v>550</v>
      </c>
      <c r="D170" s="4">
        <v>694</v>
      </c>
      <c r="E170" s="4">
        <v>411</v>
      </c>
      <c r="F170" s="39">
        <f t="shared" si="13"/>
        <v>2337</v>
      </c>
      <c r="G170" s="20">
        <f t="shared" si="14"/>
        <v>29.182712879760377</v>
      </c>
      <c r="H170" s="20">
        <f t="shared" si="15"/>
        <v>23.534445870774498</v>
      </c>
      <c r="I170" s="20">
        <f t="shared" si="16"/>
        <v>29.696191698759094</v>
      </c>
      <c r="J170" s="21">
        <f t="shared" si="17"/>
        <v>17.586649550706035</v>
      </c>
    </row>
    <row r="171" spans="1:10" hidden="1" x14ac:dyDescent="0.25">
      <c r="A171" s="3" t="s">
        <v>176</v>
      </c>
      <c r="B171" s="4">
        <v>19526</v>
      </c>
      <c r="C171" s="4">
        <v>11922</v>
      </c>
      <c r="D171" s="4">
        <v>15840</v>
      </c>
      <c r="E171" s="4">
        <v>15401</v>
      </c>
      <c r="F171" s="39">
        <f t="shared" si="13"/>
        <v>62689</v>
      </c>
      <c r="G171" s="20">
        <f t="shared" si="14"/>
        <v>31.147410231460064</v>
      </c>
      <c r="H171" s="20">
        <f t="shared" si="15"/>
        <v>19.017690503916157</v>
      </c>
      <c r="I171" s="20">
        <f t="shared" si="16"/>
        <v>25.267590805404456</v>
      </c>
      <c r="J171" s="21">
        <f t="shared" si="17"/>
        <v>24.567308459219319</v>
      </c>
    </row>
    <row r="172" spans="1:10" x14ac:dyDescent="0.25">
      <c r="A172" s="3" t="s">
        <v>177</v>
      </c>
      <c r="B172" s="4">
        <v>596</v>
      </c>
      <c r="C172" s="4">
        <v>462</v>
      </c>
      <c r="D172" s="4">
        <v>886</v>
      </c>
      <c r="E172" s="4">
        <v>853</v>
      </c>
      <c r="F172" s="39">
        <f t="shared" si="13"/>
        <v>2797</v>
      </c>
      <c r="G172" s="20">
        <f t="shared" si="14"/>
        <v>21.308544869503038</v>
      </c>
      <c r="H172" s="20">
        <f t="shared" si="15"/>
        <v>16.517697533071146</v>
      </c>
      <c r="I172" s="20">
        <f t="shared" si="16"/>
        <v>31.676796567751161</v>
      </c>
      <c r="J172" s="21">
        <f t="shared" si="17"/>
        <v>30.496961029674651</v>
      </c>
    </row>
    <row r="173" spans="1:10" x14ac:dyDescent="0.25">
      <c r="A173" s="3" t="s">
        <v>178</v>
      </c>
      <c r="B173" s="4">
        <v>1869</v>
      </c>
      <c r="C173" s="4">
        <v>1203</v>
      </c>
      <c r="D173" s="4">
        <v>1367</v>
      </c>
      <c r="E173" s="4">
        <v>1256</v>
      </c>
      <c r="F173" s="39">
        <f t="shared" si="13"/>
        <v>5695</v>
      </c>
      <c r="G173" s="20">
        <f t="shared" si="14"/>
        <v>32.81826163301141</v>
      </c>
      <c r="H173" s="20">
        <f t="shared" si="15"/>
        <v>21.123792800702372</v>
      </c>
      <c r="I173" s="20">
        <f t="shared" si="16"/>
        <v>24.003511852502196</v>
      </c>
      <c r="J173" s="21">
        <f t="shared" si="17"/>
        <v>22.054433713784022</v>
      </c>
    </row>
    <row r="174" spans="1:10" x14ac:dyDescent="0.25">
      <c r="A174" s="3" t="s">
        <v>179</v>
      </c>
      <c r="B174" s="4">
        <v>934</v>
      </c>
      <c r="C174" s="4">
        <v>838</v>
      </c>
      <c r="D174" s="4">
        <v>1239</v>
      </c>
      <c r="E174" s="4">
        <v>922</v>
      </c>
      <c r="F174" s="39">
        <f t="shared" si="13"/>
        <v>3933</v>
      </c>
      <c r="G174" s="20">
        <f t="shared" si="14"/>
        <v>23.747775235189422</v>
      </c>
      <c r="H174" s="20">
        <f t="shared" si="15"/>
        <v>21.306890414441902</v>
      </c>
      <c r="I174" s="20">
        <f t="shared" si="16"/>
        <v>31.502669717772694</v>
      </c>
      <c r="J174" s="21">
        <f t="shared" si="17"/>
        <v>23.442664632595982</v>
      </c>
    </row>
    <row r="175" spans="1:10" x14ac:dyDescent="0.25">
      <c r="A175" s="3" t="s">
        <v>180</v>
      </c>
      <c r="B175" s="4">
        <v>2382</v>
      </c>
      <c r="C175" s="4">
        <v>1602</v>
      </c>
      <c r="D175" s="4">
        <v>1933</v>
      </c>
      <c r="E175" s="4">
        <v>1570</v>
      </c>
      <c r="F175" s="39">
        <f t="shared" si="13"/>
        <v>7487</v>
      </c>
      <c r="G175" s="20">
        <f t="shared" si="14"/>
        <v>31.815146253506079</v>
      </c>
      <c r="H175" s="20">
        <f t="shared" si="15"/>
        <v>21.397088286363029</v>
      </c>
      <c r="I175" s="20">
        <f t="shared" si="16"/>
        <v>25.818084680112193</v>
      </c>
      <c r="J175" s="21">
        <f t="shared" si="17"/>
        <v>20.969680780018699</v>
      </c>
    </row>
    <row r="176" spans="1:10" x14ac:dyDescent="0.25">
      <c r="A176" s="3" t="s">
        <v>181</v>
      </c>
      <c r="B176" s="4">
        <v>342</v>
      </c>
      <c r="C176" s="4">
        <v>365</v>
      </c>
      <c r="D176" s="4">
        <v>774</v>
      </c>
      <c r="E176" s="4">
        <v>482</v>
      </c>
      <c r="F176" s="39">
        <f t="shared" si="13"/>
        <v>1963</v>
      </c>
      <c r="G176" s="20">
        <f t="shared" si="14"/>
        <v>17.422312786551196</v>
      </c>
      <c r="H176" s="20">
        <f t="shared" si="15"/>
        <v>18.593988792664291</v>
      </c>
      <c r="I176" s="20">
        <f t="shared" si="16"/>
        <v>39.42944472745797</v>
      </c>
      <c r="J176" s="21">
        <f t="shared" si="17"/>
        <v>24.55425369332654</v>
      </c>
    </row>
    <row r="177" spans="1:10" hidden="1" x14ac:dyDescent="0.25">
      <c r="A177" s="3" t="s">
        <v>182</v>
      </c>
      <c r="B177" s="4">
        <v>10298</v>
      </c>
      <c r="C177" s="4">
        <v>4396</v>
      </c>
      <c r="D177" s="4">
        <v>4500</v>
      </c>
      <c r="E177" s="4">
        <v>4615</v>
      </c>
      <c r="F177" s="39">
        <f t="shared" si="13"/>
        <v>23809</v>
      </c>
      <c r="G177" s="20">
        <f t="shared" si="14"/>
        <v>43.252551556134236</v>
      </c>
      <c r="H177" s="20">
        <f t="shared" si="15"/>
        <v>18.463606199336386</v>
      </c>
      <c r="I177" s="20">
        <f t="shared" si="16"/>
        <v>18.900415809147802</v>
      </c>
      <c r="J177" s="21">
        <f t="shared" si="17"/>
        <v>19.38342643538158</v>
      </c>
    </row>
    <row r="178" spans="1:10" x14ac:dyDescent="0.25">
      <c r="A178" s="3" t="s">
        <v>183</v>
      </c>
      <c r="B178" s="4">
        <v>523</v>
      </c>
      <c r="C178" s="4">
        <v>491</v>
      </c>
      <c r="D178" s="4">
        <v>768</v>
      </c>
      <c r="E178" s="4">
        <v>510</v>
      </c>
      <c r="F178" s="39">
        <f t="shared" si="13"/>
        <v>2292</v>
      </c>
      <c r="G178" s="20">
        <f t="shared" si="14"/>
        <v>22.818499127399651</v>
      </c>
      <c r="H178" s="20">
        <f t="shared" si="15"/>
        <v>21.422338568935427</v>
      </c>
      <c r="I178" s="20">
        <f t="shared" si="16"/>
        <v>33.507853403141361</v>
      </c>
      <c r="J178" s="21">
        <f t="shared" si="17"/>
        <v>22.251308900523561</v>
      </c>
    </row>
    <row r="179" spans="1:10" x14ac:dyDescent="0.25">
      <c r="A179" s="3" t="s">
        <v>184</v>
      </c>
      <c r="B179" s="4">
        <v>193</v>
      </c>
      <c r="C179" s="4">
        <v>184</v>
      </c>
      <c r="D179" s="4">
        <v>429</v>
      </c>
      <c r="E179" s="4">
        <v>417</v>
      </c>
      <c r="F179" s="39">
        <f t="shared" si="13"/>
        <v>1223</v>
      </c>
      <c r="G179" s="20">
        <f t="shared" si="14"/>
        <v>15.780866721177432</v>
      </c>
      <c r="H179" s="20">
        <f t="shared" si="15"/>
        <v>15.044971381847915</v>
      </c>
      <c r="I179" s="20">
        <f t="shared" si="16"/>
        <v>35.077677841373671</v>
      </c>
      <c r="J179" s="21">
        <f t="shared" si="17"/>
        <v>34.096484055600982</v>
      </c>
    </row>
    <row r="180" spans="1:10" x14ac:dyDescent="0.25">
      <c r="A180" s="3" t="s">
        <v>185</v>
      </c>
      <c r="B180" s="4">
        <v>3334</v>
      </c>
      <c r="C180" s="4">
        <v>1232</v>
      </c>
      <c r="D180" s="4">
        <v>1222</v>
      </c>
      <c r="E180" s="4">
        <v>1166</v>
      </c>
      <c r="F180" s="39">
        <f t="shared" si="13"/>
        <v>6954</v>
      </c>
      <c r="G180" s="20">
        <f t="shared" si="14"/>
        <v>47.943629565717572</v>
      </c>
      <c r="H180" s="20">
        <f t="shared" si="15"/>
        <v>17.716422203048605</v>
      </c>
      <c r="I180" s="20">
        <f t="shared" si="16"/>
        <v>17.572620074777106</v>
      </c>
      <c r="J180" s="21">
        <f t="shared" si="17"/>
        <v>16.767328156456717</v>
      </c>
    </row>
    <row r="181" spans="1:10" x14ac:dyDescent="0.25">
      <c r="A181" s="3" t="s">
        <v>186</v>
      </c>
      <c r="B181" s="4">
        <v>2990</v>
      </c>
      <c r="C181" s="4">
        <v>1483</v>
      </c>
      <c r="D181" s="4">
        <v>1486</v>
      </c>
      <c r="E181" s="4">
        <v>1570</v>
      </c>
      <c r="F181" s="39">
        <f t="shared" si="13"/>
        <v>7529</v>
      </c>
      <c r="G181" s="20">
        <f t="shared" si="14"/>
        <v>39.71310931066543</v>
      </c>
      <c r="H181" s="20">
        <f t="shared" si="15"/>
        <v>19.697170939035729</v>
      </c>
      <c r="I181" s="20">
        <f t="shared" si="16"/>
        <v>19.737016868109976</v>
      </c>
      <c r="J181" s="21">
        <f t="shared" si="17"/>
        <v>20.852702882188868</v>
      </c>
    </row>
    <row r="182" spans="1:10" x14ac:dyDescent="0.25">
      <c r="A182" s="3" t="s">
        <v>187</v>
      </c>
      <c r="B182" s="4">
        <v>269</v>
      </c>
      <c r="C182" s="4">
        <v>241</v>
      </c>
      <c r="D182" s="4">
        <v>488</v>
      </c>
      <c r="E182" s="4">
        <v>384</v>
      </c>
      <c r="F182" s="39">
        <f t="shared" si="13"/>
        <v>1382</v>
      </c>
      <c r="G182" s="20">
        <f t="shared" si="14"/>
        <v>19.464544138929089</v>
      </c>
      <c r="H182" s="20">
        <f t="shared" si="15"/>
        <v>17.438494934876989</v>
      </c>
      <c r="I182" s="20">
        <f t="shared" si="16"/>
        <v>35.311143270622289</v>
      </c>
      <c r="J182" s="21">
        <f t="shared" si="17"/>
        <v>27.785817655571634</v>
      </c>
    </row>
    <row r="183" spans="1:10" x14ac:dyDescent="0.25">
      <c r="A183" s="3" t="s">
        <v>188</v>
      </c>
      <c r="B183" s="4">
        <v>220</v>
      </c>
      <c r="C183" s="4">
        <v>248</v>
      </c>
      <c r="D183" s="4">
        <v>440</v>
      </c>
      <c r="E183" s="4">
        <v>432</v>
      </c>
      <c r="F183" s="39">
        <f t="shared" si="13"/>
        <v>1340</v>
      </c>
      <c r="G183" s="20">
        <f t="shared" si="14"/>
        <v>16.417910447761194</v>
      </c>
      <c r="H183" s="20">
        <f t="shared" si="15"/>
        <v>18.507462686567163</v>
      </c>
      <c r="I183" s="20">
        <f t="shared" si="16"/>
        <v>32.835820895522389</v>
      </c>
      <c r="J183" s="21">
        <f t="shared" si="17"/>
        <v>32.238805970149251</v>
      </c>
    </row>
    <row r="184" spans="1:10" x14ac:dyDescent="0.25">
      <c r="A184" s="3" t="s">
        <v>189</v>
      </c>
      <c r="B184" s="4">
        <v>2673</v>
      </c>
      <c r="C184" s="4">
        <v>1473</v>
      </c>
      <c r="D184" s="4">
        <v>1903</v>
      </c>
      <c r="E184" s="4">
        <v>1491</v>
      </c>
      <c r="F184" s="39">
        <f t="shared" si="13"/>
        <v>7540</v>
      </c>
      <c r="G184" s="20">
        <f t="shared" si="14"/>
        <v>35.450928381962868</v>
      </c>
      <c r="H184" s="20">
        <f t="shared" si="15"/>
        <v>19.53580901856764</v>
      </c>
      <c r="I184" s="20">
        <f t="shared" si="16"/>
        <v>25.238726790450929</v>
      </c>
      <c r="J184" s="21">
        <f t="shared" si="17"/>
        <v>19.774535809018566</v>
      </c>
    </row>
    <row r="185" spans="1:10" x14ac:dyDescent="0.25">
      <c r="A185" s="3" t="s">
        <v>190</v>
      </c>
      <c r="B185" s="4">
        <v>284</v>
      </c>
      <c r="C185" s="4">
        <v>293</v>
      </c>
      <c r="D185" s="4">
        <v>559</v>
      </c>
      <c r="E185" s="4">
        <v>473</v>
      </c>
      <c r="F185" s="39">
        <f t="shared" si="13"/>
        <v>1609</v>
      </c>
      <c r="G185" s="20">
        <f t="shared" si="14"/>
        <v>17.650714729645742</v>
      </c>
      <c r="H185" s="20">
        <f t="shared" si="15"/>
        <v>18.210068365444375</v>
      </c>
      <c r="I185" s="20">
        <f t="shared" si="16"/>
        <v>34.742075823492854</v>
      </c>
      <c r="J185" s="21">
        <f t="shared" si="17"/>
        <v>29.397141081417029</v>
      </c>
    </row>
    <row r="186" spans="1:10" x14ac:dyDescent="0.25">
      <c r="A186" s="3" t="s">
        <v>191</v>
      </c>
      <c r="B186" s="4">
        <v>49</v>
      </c>
      <c r="C186" s="4">
        <v>49</v>
      </c>
      <c r="D186" s="4">
        <v>92</v>
      </c>
      <c r="E186" s="4">
        <v>81</v>
      </c>
      <c r="F186" s="39">
        <f t="shared" si="13"/>
        <v>271</v>
      </c>
      <c r="G186" s="20">
        <f t="shared" si="14"/>
        <v>18.081180811808117</v>
      </c>
      <c r="H186" s="20">
        <f t="shared" si="15"/>
        <v>18.081180811808117</v>
      </c>
      <c r="I186" s="20">
        <f t="shared" si="16"/>
        <v>33.948339483394832</v>
      </c>
      <c r="J186" s="21">
        <f t="shared" si="17"/>
        <v>29.889298892988929</v>
      </c>
    </row>
    <row r="187" spans="1:10" x14ac:dyDescent="0.25">
      <c r="A187" s="3" t="s">
        <v>192</v>
      </c>
      <c r="B187" s="4">
        <v>3149</v>
      </c>
      <c r="C187" s="4">
        <v>996</v>
      </c>
      <c r="D187" s="4">
        <v>1018</v>
      </c>
      <c r="E187" s="4">
        <v>873</v>
      </c>
      <c r="F187" s="39">
        <f t="shared" si="13"/>
        <v>6036</v>
      </c>
      <c r="G187" s="20">
        <f t="shared" si="14"/>
        <v>52.17031146454606</v>
      </c>
      <c r="H187" s="20">
        <f t="shared" si="15"/>
        <v>16.50099403578529</v>
      </c>
      <c r="I187" s="20">
        <f t="shared" si="16"/>
        <v>16.865473823724322</v>
      </c>
      <c r="J187" s="21">
        <f t="shared" si="17"/>
        <v>14.463220675944333</v>
      </c>
    </row>
    <row r="188" spans="1:10" x14ac:dyDescent="0.25">
      <c r="A188" s="3" t="s">
        <v>193</v>
      </c>
      <c r="B188" s="4">
        <v>328</v>
      </c>
      <c r="C188" s="4">
        <v>327</v>
      </c>
      <c r="D188" s="4">
        <v>482</v>
      </c>
      <c r="E188" s="4">
        <v>351</v>
      </c>
      <c r="F188" s="39">
        <f t="shared" si="13"/>
        <v>1488</v>
      </c>
      <c r="G188" s="20">
        <f t="shared" si="14"/>
        <v>22.043010752688172</v>
      </c>
      <c r="H188" s="20">
        <f t="shared" si="15"/>
        <v>21.975806451612904</v>
      </c>
      <c r="I188" s="20">
        <f t="shared" si="16"/>
        <v>32.392473118279568</v>
      </c>
      <c r="J188" s="21">
        <f t="shared" si="17"/>
        <v>23.588709677419356</v>
      </c>
    </row>
    <row r="189" spans="1:10" x14ac:dyDescent="0.25">
      <c r="A189" s="3" t="s">
        <v>194</v>
      </c>
      <c r="B189" s="4">
        <v>546</v>
      </c>
      <c r="C189" s="4">
        <v>313</v>
      </c>
      <c r="D189" s="4">
        <v>409</v>
      </c>
      <c r="E189" s="4">
        <v>271</v>
      </c>
      <c r="F189" s="39">
        <f t="shared" si="13"/>
        <v>1539</v>
      </c>
      <c r="G189" s="20">
        <f t="shared" si="14"/>
        <v>35.477582846003898</v>
      </c>
      <c r="H189" s="20">
        <f t="shared" si="15"/>
        <v>20.337881741390515</v>
      </c>
      <c r="I189" s="20">
        <f t="shared" si="16"/>
        <v>26.575698505523068</v>
      </c>
      <c r="J189" s="21">
        <f t="shared" si="17"/>
        <v>17.608836907082519</v>
      </c>
    </row>
    <row r="190" spans="1:10" x14ac:dyDescent="0.25">
      <c r="A190" s="3" t="s">
        <v>195</v>
      </c>
      <c r="B190" s="4">
        <v>3662</v>
      </c>
      <c r="C190" s="4">
        <v>1675</v>
      </c>
      <c r="D190" s="4">
        <v>1723</v>
      </c>
      <c r="E190" s="4">
        <v>1714</v>
      </c>
      <c r="F190" s="39">
        <f t="shared" si="13"/>
        <v>8774</v>
      </c>
      <c r="G190" s="20">
        <f t="shared" si="14"/>
        <v>41.736950079781174</v>
      </c>
      <c r="H190" s="20">
        <f t="shared" si="15"/>
        <v>19.09049464326419</v>
      </c>
      <c r="I190" s="20">
        <f t="shared" si="16"/>
        <v>19.637565534533849</v>
      </c>
      <c r="J190" s="21">
        <f t="shared" si="17"/>
        <v>19.534989742420787</v>
      </c>
    </row>
    <row r="191" spans="1:10" x14ac:dyDescent="0.25">
      <c r="A191" s="3" t="s">
        <v>196</v>
      </c>
      <c r="B191" s="4">
        <v>496</v>
      </c>
      <c r="C191" s="4">
        <v>473</v>
      </c>
      <c r="D191" s="4">
        <v>585</v>
      </c>
      <c r="E191" s="4">
        <v>561</v>
      </c>
      <c r="F191" s="39">
        <f t="shared" si="13"/>
        <v>2115</v>
      </c>
      <c r="G191" s="20">
        <f t="shared" si="14"/>
        <v>23.451536643026003</v>
      </c>
      <c r="H191" s="20">
        <f t="shared" si="15"/>
        <v>22.364066193853429</v>
      </c>
      <c r="I191" s="20">
        <f t="shared" si="16"/>
        <v>27.659574468085108</v>
      </c>
      <c r="J191" s="21">
        <f t="shared" si="17"/>
        <v>26.524822695035461</v>
      </c>
    </row>
    <row r="192" spans="1:10" x14ac:dyDescent="0.25">
      <c r="A192" s="3" t="s">
        <v>197</v>
      </c>
      <c r="B192" s="4">
        <v>269</v>
      </c>
      <c r="C192" s="4">
        <v>316</v>
      </c>
      <c r="D192" s="4">
        <v>510</v>
      </c>
      <c r="E192" s="4">
        <v>436</v>
      </c>
      <c r="F192" s="39">
        <f t="shared" si="13"/>
        <v>1531</v>
      </c>
      <c r="G192" s="20">
        <f t="shared" si="14"/>
        <v>17.570215545395168</v>
      </c>
      <c r="H192" s="20">
        <f t="shared" si="15"/>
        <v>20.640104506858261</v>
      </c>
      <c r="I192" s="20">
        <f t="shared" si="16"/>
        <v>33.3115610711953</v>
      </c>
      <c r="J192" s="21">
        <f t="shared" si="17"/>
        <v>28.478118876551274</v>
      </c>
    </row>
    <row r="193" spans="1:10" x14ac:dyDescent="0.25">
      <c r="A193" s="3" t="s">
        <v>198</v>
      </c>
      <c r="B193" s="4">
        <v>195</v>
      </c>
      <c r="C193" s="4">
        <v>150</v>
      </c>
      <c r="D193" s="4">
        <v>276</v>
      </c>
      <c r="E193" s="4">
        <v>257</v>
      </c>
      <c r="F193" s="39">
        <f t="shared" si="13"/>
        <v>878</v>
      </c>
      <c r="G193" s="20">
        <f t="shared" si="14"/>
        <v>22.209567198177677</v>
      </c>
      <c r="H193" s="20">
        <f t="shared" si="15"/>
        <v>17.084282460136674</v>
      </c>
      <c r="I193" s="20">
        <f t="shared" si="16"/>
        <v>31.43507972665148</v>
      </c>
      <c r="J193" s="21">
        <f t="shared" si="17"/>
        <v>29.271070615034169</v>
      </c>
    </row>
    <row r="194" spans="1:10" x14ac:dyDescent="0.25">
      <c r="A194" s="3" t="s">
        <v>199</v>
      </c>
      <c r="B194" s="4">
        <v>177</v>
      </c>
      <c r="C194" s="4">
        <v>148</v>
      </c>
      <c r="D194" s="4">
        <v>232</v>
      </c>
      <c r="E194" s="4">
        <v>185</v>
      </c>
      <c r="F194" s="39">
        <f t="shared" si="13"/>
        <v>742</v>
      </c>
      <c r="G194" s="20">
        <f t="shared" si="14"/>
        <v>23.854447439353098</v>
      </c>
      <c r="H194" s="20">
        <f t="shared" si="15"/>
        <v>19.946091644204852</v>
      </c>
      <c r="I194" s="20">
        <f t="shared" si="16"/>
        <v>31.266846361185983</v>
      </c>
      <c r="J194" s="21">
        <f t="shared" si="17"/>
        <v>24.932614555256066</v>
      </c>
    </row>
    <row r="195" spans="1:10" x14ac:dyDescent="0.25">
      <c r="A195" s="3" t="s">
        <v>200</v>
      </c>
      <c r="B195" s="4">
        <v>3883</v>
      </c>
      <c r="C195" s="4">
        <v>1484</v>
      </c>
      <c r="D195" s="4">
        <v>1539</v>
      </c>
      <c r="E195" s="4">
        <v>1297</v>
      </c>
      <c r="F195" s="39">
        <f t="shared" si="13"/>
        <v>8203</v>
      </c>
      <c r="G195" s="20">
        <f t="shared" si="14"/>
        <v>47.336340363281728</v>
      </c>
      <c r="H195" s="20">
        <f t="shared" si="15"/>
        <v>18.090942338168961</v>
      </c>
      <c r="I195" s="20">
        <f t="shared" si="16"/>
        <v>18.761428745580886</v>
      </c>
      <c r="J195" s="21">
        <f t="shared" si="17"/>
        <v>15.811288552968426</v>
      </c>
    </row>
    <row r="196" spans="1:10" x14ac:dyDescent="0.25">
      <c r="A196" s="3" t="s">
        <v>201</v>
      </c>
      <c r="B196" s="4">
        <v>1399</v>
      </c>
      <c r="C196" s="4">
        <v>1361</v>
      </c>
      <c r="D196" s="4">
        <v>2366</v>
      </c>
      <c r="E196" s="4">
        <v>1770</v>
      </c>
      <c r="F196" s="39">
        <f t="shared" ref="F196:F209" si="18">SUM(B196:E196)</f>
        <v>6896</v>
      </c>
      <c r="G196" s="20">
        <f t="shared" ref="G196:G209" si="19">B196*100/$F196</f>
        <v>20.287122969837586</v>
      </c>
      <c r="H196" s="20">
        <f t="shared" ref="H196:H209" si="20">C196*100/$F196</f>
        <v>19.736078886310906</v>
      </c>
      <c r="I196" s="20">
        <f t="shared" ref="I196:I209" si="21">D196*100/$F196</f>
        <v>34.309744779582367</v>
      </c>
      <c r="J196" s="21">
        <f t="shared" ref="J196:J209" si="22">E196*100/$F196</f>
        <v>25.66705336426914</v>
      </c>
    </row>
    <row r="197" spans="1:10" x14ac:dyDescent="0.25">
      <c r="A197" s="3" t="s">
        <v>202</v>
      </c>
      <c r="B197" s="4">
        <v>1076</v>
      </c>
      <c r="C197" s="4">
        <v>751</v>
      </c>
      <c r="D197" s="4">
        <v>1419</v>
      </c>
      <c r="E197" s="4">
        <v>1106</v>
      </c>
      <c r="F197" s="39">
        <f t="shared" si="18"/>
        <v>4352</v>
      </c>
      <c r="G197" s="20">
        <f t="shared" si="19"/>
        <v>24.724264705882351</v>
      </c>
      <c r="H197" s="20">
        <f t="shared" si="20"/>
        <v>17.256433823529413</v>
      </c>
      <c r="I197" s="20">
        <f t="shared" si="21"/>
        <v>32.605698529411768</v>
      </c>
      <c r="J197" s="21">
        <f t="shared" si="22"/>
        <v>25.413602941176471</v>
      </c>
    </row>
    <row r="198" spans="1:10" x14ac:dyDescent="0.25">
      <c r="A198" s="3" t="s">
        <v>203</v>
      </c>
      <c r="B198" s="4">
        <v>2428</v>
      </c>
      <c r="C198" s="4">
        <v>1515</v>
      </c>
      <c r="D198" s="4">
        <v>1877</v>
      </c>
      <c r="E198" s="4">
        <v>1830</v>
      </c>
      <c r="F198" s="39">
        <f t="shared" si="18"/>
        <v>7650</v>
      </c>
      <c r="G198" s="20">
        <f t="shared" si="19"/>
        <v>31.738562091503269</v>
      </c>
      <c r="H198" s="20">
        <f t="shared" si="20"/>
        <v>19.803921568627452</v>
      </c>
      <c r="I198" s="20">
        <f t="shared" si="21"/>
        <v>24.535947712418302</v>
      </c>
      <c r="J198" s="21">
        <f t="shared" si="22"/>
        <v>23.921568627450981</v>
      </c>
    </row>
    <row r="199" spans="1:10" x14ac:dyDescent="0.25">
      <c r="A199" s="3" t="s">
        <v>204</v>
      </c>
      <c r="B199" s="4">
        <v>1389</v>
      </c>
      <c r="C199" s="4">
        <v>1324</v>
      </c>
      <c r="D199" s="4">
        <v>1677</v>
      </c>
      <c r="E199" s="4">
        <v>1729</v>
      </c>
      <c r="F199" s="39">
        <f t="shared" si="18"/>
        <v>6119</v>
      </c>
      <c r="G199" s="20">
        <f t="shared" si="19"/>
        <v>22.699787546984801</v>
      </c>
      <c r="H199" s="20">
        <f t="shared" si="20"/>
        <v>21.637522470991993</v>
      </c>
      <c r="I199" s="20">
        <f t="shared" si="21"/>
        <v>27.40643896061448</v>
      </c>
      <c r="J199" s="21">
        <f t="shared" si="22"/>
        <v>28.256251021408726</v>
      </c>
    </row>
    <row r="200" spans="1:10" x14ac:dyDescent="0.25">
      <c r="A200" s="3" t="s">
        <v>205</v>
      </c>
      <c r="B200" s="4">
        <v>443</v>
      </c>
      <c r="C200" s="4">
        <v>365</v>
      </c>
      <c r="D200" s="4">
        <v>448</v>
      </c>
      <c r="E200" s="4">
        <v>357</v>
      </c>
      <c r="F200" s="39">
        <f t="shared" si="18"/>
        <v>1613</v>
      </c>
      <c r="G200" s="20">
        <f t="shared" si="19"/>
        <v>27.464352138871668</v>
      </c>
      <c r="H200" s="20">
        <f t="shared" si="20"/>
        <v>22.628642281463112</v>
      </c>
      <c r="I200" s="20">
        <f t="shared" si="21"/>
        <v>27.774333539987602</v>
      </c>
      <c r="J200" s="21">
        <f t="shared" si="22"/>
        <v>22.132672039677619</v>
      </c>
    </row>
    <row r="201" spans="1:10" hidden="1" x14ac:dyDescent="0.25">
      <c r="A201" s="3" t="s">
        <v>206</v>
      </c>
      <c r="B201" s="4">
        <v>9377</v>
      </c>
      <c r="C201" s="4">
        <v>3886</v>
      </c>
      <c r="D201" s="4">
        <v>4328</v>
      </c>
      <c r="E201" s="4">
        <v>4087</v>
      </c>
      <c r="F201" s="39">
        <f t="shared" si="18"/>
        <v>21678</v>
      </c>
      <c r="G201" s="20">
        <f t="shared" si="19"/>
        <v>43.255835409170587</v>
      </c>
      <c r="H201" s="20">
        <f t="shared" si="20"/>
        <v>17.926007934311283</v>
      </c>
      <c r="I201" s="20">
        <f t="shared" si="21"/>
        <v>19.964941415259709</v>
      </c>
      <c r="J201" s="21">
        <f t="shared" si="22"/>
        <v>18.853215241258418</v>
      </c>
    </row>
    <row r="202" spans="1:10" x14ac:dyDescent="0.25">
      <c r="A202" s="3" t="s">
        <v>207</v>
      </c>
      <c r="B202" s="4">
        <v>796</v>
      </c>
      <c r="C202" s="4">
        <v>665</v>
      </c>
      <c r="D202" s="4">
        <v>1006</v>
      </c>
      <c r="E202" s="4">
        <v>870</v>
      </c>
      <c r="F202" s="39">
        <f t="shared" si="18"/>
        <v>3337</v>
      </c>
      <c r="G202" s="20">
        <f t="shared" si="19"/>
        <v>23.853760863050645</v>
      </c>
      <c r="H202" s="20">
        <f t="shared" si="20"/>
        <v>19.928079112975727</v>
      </c>
      <c r="I202" s="20">
        <f t="shared" si="21"/>
        <v>30.146838477674557</v>
      </c>
      <c r="J202" s="21">
        <f t="shared" si="22"/>
        <v>26.071321546299071</v>
      </c>
    </row>
    <row r="203" spans="1:10" x14ac:dyDescent="0.25">
      <c r="A203" s="3" t="s">
        <v>208</v>
      </c>
      <c r="B203" s="4">
        <v>2256</v>
      </c>
      <c r="C203" s="4">
        <v>993</v>
      </c>
      <c r="D203" s="4">
        <v>1189</v>
      </c>
      <c r="E203" s="4">
        <v>810</v>
      </c>
      <c r="F203" s="39">
        <f t="shared" si="18"/>
        <v>5248</v>
      </c>
      <c r="G203" s="20">
        <f t="shared" si="19"/>
        <v>42.987804878048777</v>
      </c>
      <c r="H203" s="20">
        <f t="shared" si="20"/>
        <v>18.921493902439025</v>
      </c>
      <c r="I203" s="20">
        <f t="shared" si="21"/>
        <v>22.65625</v>
      </c>
      <c r="J203" s="21">
        <f t="shared" si="22"/>
        <v>15.434451219512194</v>
      </c>
    </row>
    <row r="204" spans="1:10" x14ac:dyDescent="0.25">
      <c r="A204" s="3" t="s">
        <v>209</v>
      </c>
      <c r="B204" s="4">
        <v>122</v>
      </c>
      <c r="C204" s="4">
        <v>130</v>
      </c>
      <c r="D204" s="4">
        <v>170</v>
      </c>
      <c r="E204" s="4">
        <v>130</v>
      </c>
      <c r="F204" s="39">
        <f t="shared" si="18"/>
        <v>552</v>
      </c>
      <c r="G204" s="20">
        <f t="shared" si="19"/>
        <v>22.10144927536232</v>
      </c>
      <c r="H204" s="20">
        <f t="shared" si="20"/>
        <v>23.55072463768116</v>
      </c>
      <c r="I204" s="20">
        <f t="shared" si="21"/>
        <v>30.797101449275363</v>
      </c>
      <c r="J204" s="21">
        <f t="shared" si="22"/>
        <v>23.55072463768116</v>
      </c>
    </row>
    <row r="205" spans="1:10" x14ac:dyDescent="0.25">
      <c r="A205" s="3" t="s">
        <v>210</v>
      </c>
      <c r="B205" s="4">
        <v>410</v>
      </c>
      <c r="C205" s="4">
        <v>296</v>
      </c>
      <c r="D205" s="4">
        <v>402</v>
      </c>
      <c r="E205" s="4">
        <v>243</v>
      </c>
      <c r="F205" s="39">
        <f t="shared" si="18"/>
        <v>1351</v>
      </c>
      <c r="G205" s="20">
        <f t="shared" si="19"/>
        <v>30.347890451517394</v>
      </c>
      <c r="H205" s="20">
        <f t="shared" si="20"/>
        <v>21.909696521095483</v>
      </c>
      <c r="I205" s="20">
        <f t="shared" si="21"/>
        <v>29.755736491487788</v>
      </c>
      <c r="J205" s="21">
        <f t="shared" si="22"/>
        <v>17.986676535899335</v>
      </c>
    </row>
    <row r="206" spans="1:10" x14ac:dyDescent="0.25">
      <c r="A206" s="3" t="s">
        <v>211</v>
      </c>
      <c r="B206" s="4">
        <v>428</v>
      </c>
      <c r="C206" s="4">
        <v>248</v>
      </c>
      <c r="D206" s="4">
        <v>285</v>
      </c>
      <c r="E206" s="4">
        <v>212</v>
      </c>
      <c r="F206" s="39">
        <f t="shared" si="18"/>
        <v>1173</v>
      </c>
      <c r="G206" s="20">
        <f t="shared" si="19"/>
        <v>36.487638533674343</v>
      </c>
      <c r="H206" s="20">
        <f t="shared" si="20"/>
        <v>21.142369991474851</v>
      </c>
      <c r="I206" s="20">
        <f t="shared" si="21"/>
        <v>24.296675191815858</v>
      </c>
      <c r="J206" s="21">
        <f t="shared" si="22"/>
        <v>18.073316283034952</v>
      </c>
    </row>
    <row r="207" spans="1:10" x14ac:dyDescent="0.25">
      <c r="A207" s="3" t="s">
        <v>212</v>
      </c>
      <c r="B207" s="4">
        <v>216</v>
      </c>
      <c r="C207" s="4">
        <v>189</v>
      </c>
      <c r="D207" s="4">
        <v>300</v>
      </c>
      <c r="E207" s="4">
        <v>244</v>
      </c>
      <c r="F207" s="39">
        <f t="shared" si="18"/>
        <v>949</v>
      </c>
      <c r="G207" s="20">
        <f t="shared" si="19"/>
        <v>22.760800842992623</v>
      </c>
      <c r="H207" s="20">
        <f t="shared" si="20"/>
        <v>19.915700737618547</v>
      </c>
      <c r="I207" s="20">
        <f t="shared" si="21"/>
        <v>31.612223393045312</v>
      </c>
      <c r="J207" s="21">
        <f t="shared" si="22"/>
        <v>25.711275026343518</v>
      </c>
    </row>
    <row r="208" spans="1:10" x14ac:dyDescent="0.25">
      <c r="A208" s="3" t="s">
        <v>213</v>
      </c>
      <c r="B208" s="4">
        <v>927</v>
      </c>
      <c r="C208" s="4">
        <v>645</v>
      </c>
      <c r="D208" s="4">
        <v>837</v>
      </c>
      <c r="E208" s="4">
        <v>639</v>
      </c>
      <c r="F208" s="39">
        <f t="shared" si="18"/>
        <v>3048</v>
      </c>
      <c r="G208" s="20">
        <f t="shared" si="19"/>
        <v>30.413385826771652</v>
      </c>
      <c r="H208" s="20">
        <f t="shared" si="20"/>
        <v>21.161417322834644</v>
      </c>
      <c r="I208" s="20">
        <f t="shared" si="21"/>
        <v>27.460629921259841</v>
      </c>
      <c r="J208" s="21">
        <f t="shared" si="22"/>
        <v>20.964566929133859</v>
      </c>
    </row>
    <row r="209" spans="1:10" ht="15.75" thickBot="1" x14ac:dyDescent="0.3">
      <c r="A209" s="6" t="s">
        <v>214</v>
      </c>
      <c r="B209" s="7">
        <v>419</v>
      </c>
      <c r="C209" s="7">
        <v>337</v>
      </c>
      <c r="D209" s="7">
        <v>360</v>
      </c>
      <c r="E209" s="7">
        <v>277</v>
      </c>
      <c r="F209" s="40">
        <f t="shared" si="18"/>
        <v>1393</v>
      </c>
      <c r="G209" s="22">
        <f t="shared" si="19"/>
        <v>30.078966259870782</v>
      </c>
      <c r="H209" s="22">
        <f t="shared" si="20"/>
        <v>24.192390524048815</v>
      </c>
      <c r="I209" s="22">
        <f t="shared" si="21"/>
        <v>25.843503230437904</v>
      </c>
      <c r="J209" s="23">
        <f t="shared" si="22"/>
        <v>19.8851399856425</v>
      </c>
    </row>
  </sheetData>
  <autoFilter ref="A2:J209" xr:uid="{7026000E-682D-4540-B82E-FE90118573A9}">
    <filterColumn colId="0">
      <filters>
        <filter val="Abbaretz"/>
        <filter val="Aigrefeuille-sur-Maine"/>
        <filter val="Ancenis-Saint-Géréon"/>
        <filter val="Assérac"/>
        <filter val="Avessac"/>
        <filter val="Basse-Goulaine"/>
        <filter val="Batz-sur-Mer"/>
        <filter val="Besné"/>
        <filter val="Blain"/>
        <filter val="Bouaye"/>
        <filter val="Bouée"/>
        <filter val="Boussay"/>
        <filter val="Bouvron"/>
        <filter val="Brains"/>
        <filter val="Campbon"/>
        <filter val="Casson"/>
        <filter val="Châteaubriant"/>
        <filter val="Château-Thébaud"/>
        <filter val="Chaumes-en-Retz"/>
        <filter val="Chauvé"/>
        <filter val="Cheix-en-Retz"/>
        <filter val="Clisson"/>
        <filter val="Conquereuil"/>
        <filter val="Corcoué-sur-Logne"/>
        <filter val="Cordemais"/>
        <filter val="Corsept"/>
        <filter val="Couffé"/>
        <filter val="Crossac"/>
        <filter val="Derval"/>
        <filter val="Divatte-sur-Loire"/>
        <filter val="Donges"/>
        <filter val="Drefféac"/>
        <filter val="Erbray"/>
        <filter val="Fay-de-Bretagne"/>
        <filter val="Fégréac"/>
        <filter val="Fercé"/>
        <filter val="Frossay"/>
        <filter val="Geneston"/>
        <filter val="Gétigné"/>
        <filter val="Gorges"/>
        <filter val="Grand-Auverné"/>
        <filter val="Grandchamp-des-Fontaines"/>
        <filter val="Guémené-Penfao"/>
        <filter val="Guenrouet"/>
        <filter val="Haute-Goulaine"/>
        <filter val="Herbignac"/>
        <filter val="Héric"/>
        <filter val="Indre"/>
        <filter val="Issé"/>
        <filter val="Jans"/>
        <filter val="Joué-sur-Erdre"/>
        <filter val="Juigné-des-Moutiers"/>
        <filter val="La Bernerie-en-Retz"/>
        <filter val="La Boissière-du-Doré"/>
        <filter val="La Chapelle-des-Marais"/>
        <filter val="La Chapelle-Glain"/>
        <filter val="La Chapelle-Heulin"/>
        <filter val="La Chapelle-Launay"/>
        <filter val="La Chevallerais"/>
        <filter val="La Chevrolière"/>
        <filter val="La Grigonnais"/>
        <filter val="La Haie-Fouassière"/>
        <filter val="La Limouzinière"/>
        <filter val="La Marne"/>
        <filter val="La Meilleraye-de-Bretagne"/>
        <filter val="La Montagne"/>
        <filter val="La Plaine-sur-Mer"/>
        <filter val="La Planche"/>
        <filter val="La Regrippière"/>
        <filter val="La Remaudière"/>
        <filter val="La Roche-Blanche"/>
        <filter val="La Turballe"/>
        <filter val="Lavau-sur-Loire"/>
        <filter val="Le Bignon"/>
        <filter val="Le Cellier"/>
        <filter val="Le Croisic"/>
        <filter val="Le Gâvre"/>
        <filter val="Le Landreau"/>
        <filter val="Le Loroux-Bottereau"/>
        <filter val="Le Pallet"/>
        <filter val="Le Pellerin"/>
        <filter val="Le Pin"/>
        <filter val="Le Pouliguen"/>
        <filter val="Le Temple-de-Bretagne"/>
        <filter val="Legé"/>
        <filter val="Les Moutiers-en-Retz"/>
        <filter val="Les Sorinières"/>
        <filter val="Les Touches"/>
        <filter val="Ligné"/>
        <filter val="Loireauxence"/>
        <filter val="Louisfert"/>
        <filter val="Lusanger"/>
        <filter val="Machecoul-Saint-Même"/>
        <filter val="Maisdon-sur-Sèvre"/>
        <filter val="Malville"/>
        <filter val="Marsac-sur-Don"/>
        <filter val="Massérac"/>
        <filter val="Mauves-sur-Loire"/>
        <filter val="Mésanger"/>
        <filter val="Mesquer"/>
        <filter val="Missillac"/>
        <filter val="Moisdon-la-Rivière"/>
        <filter val="Monnières"/>
        <filter val="Montbert"/>
        <filter val="Montoir-de-Bretagne"/>
        <filter val="Montrelais"/>
        <filter val="Mouais"/>
        <filter val="Mouzeil"/>
        <filter val="Mouzillon"/>
        <filter val="Nort-sur-Erdre"/>
        <filter val="Notre-Dame-des-Landes"/>
        <filter val="Noyal-sur-Brutz"/>
        <filter val="Nozay"/>
        <filter val="Oudon"/>
        <filter val="Paimboeuf"/>
        <filter val="Pannecé"/>
        <filter val="Paulx"/>
        <filter val="Petit-Auverné"/>
        <filter val="Petit-Mars"/>
        <filter val="Pierric"/>
        <filter val="Piriac-sur-Mer"/>
        <filter val="Plessé"/>
        <filter val="Pontchâteau"/>
        <filter val="Pont-Saint-Martin"/>
        <filter val="Port-Saint-Père"/>
        <filter val="Pouillé-les-Côteaux"/>
        <filter val="Préfailles"/>
        <filter val="Prinquiau"/>
        <filter val="Puceul"/>
        <filter val="Quilly"/>
        <filter val="Remouillé"/>
        <filter val="Riaillé"/>
        <filter val="Rouans"/>
        <filter val="Rougé"/>
        <filter val="Ruffigné"/>
        <filter val="Saffré"/>
        <filter val="Saint-Aignan-Grandlieu"/>
        <filter val="Saint-André-des-Eaux"/>
        <filter val="Saint-Aubin-des-Châteaux"/>
        <filter val="Saint-Colomban"/>
        <filter val="Sainte-Anne-sur-Brivet"/>
        <filter val="Sainte-Pazanne"/>
        <filter val="Sainte-Reine-de-Bretagne"/>
        <filter val="Saint-Étienne-de-Mer-Morte"/>
        <filter val="Saint-Étienne-de-Montluc"/>
        <filter val="Saint-Fiacre-sur-Maine"/>
        <filter val="Saint-Gildas-des-Bois"/>
        <filter val="Saint-Hilaire-de-Chaléons"/>
        <filter val="Saint-Hilaire-de-Clisson"/>
        <filter val="Saint-Jean-de-Boiseau"/>
        <filter val="Saint-Joachim"/>
        <filter val="Saint-Julien-de-Concelles"/>
        <filter val="Saint-Julien-de-Vouvantes"/>
        <filter val="Saint-Léger-les-Vignes"/>
        <filter val="Saint-Lumine-de-Clisson"/>
        <filter val="Saint-Lumine-de-Coutais"/>
        <filter val="Saint-Lyphard"/>
        <filter val="Saint-Malo-de-Guersac"/>
        <filter val="Saint-Mars-de-Coutais"/>
        <filter val="Saint-Mars-du-Désert"/>
        <filter val="Saint-Michel-Chef-Chef"/>
        <filter val="Saint-Molf"/>
        <filter val="Saint-Nicolas-de-Redon"/>
        <filter val="Saint-Père-en-Retz"/>
        <filter val="Saint-Philbert-de-Grand-Lieu"/>
        <filter val="Saint-Viaud"/>
        <filter val="Saint-Vincent-des-Landes"/>
        <filter val="Sautron"/>
        <filter val="Savenay"/>
        <filter val="Sévérac"/>
        <filter val="Sion-les-Mines"/>
        <filter val="Soudan"/>
        <filter val="Soulvache"/>
        <filter val="Sucé-sur-Erdre"/>
        <filter val="Teillé"/>
        <filter val="Thouaré-sur-Loire"/>
        <filter val="Touvois"/>
        <filter val="Trans-sur-Erdre"/>
        <filter val="Treffieux"/>
        <filter val="Treillières"/>
        <filter val="Trignac"/>
        <filter val="Vair-sur-Loire"/>
        <filter val="Vallet"/>
        <filter val="Vallons de l'Erdre"/>
        <filter val="Vay"/>
        <filter val="Vieillevigne"/>
        <filter val="Vigneux-de-Bretagne"/>
        <filter val="Villeneuve-en-Retz"/>
        <filter val="Villepot"/>
        <filter val="Vue"/>
      </filters>
    </filterColumn>
  </autoFilter>
  <pageMargins left="0.7" right="0.7" top="0.75" bottom="0.75" header="0.3" footer="0.3"/>
  <pageSetup paperSize="9" orientation="portrait" copies="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31C1-90EE-45E7-B7BB-BFC992DF0BC3}">
  <sheetPr filterMode="1"/>
  <dimension ref="A1:X256"/>
  <sheetViews>
    <sheetView workbookViewId="0">
      <pane xSplit="1" ySplit="3" topLeftCell="H8" activePane="bottomRight" state="frozen"/>
      <selection pane="topRight" activeCell="B1" sqref="B1"/>
      <selection pane="bottomLeft" activeCell="A3" sqref="A3"/>
      <selection pane="bottomRight" activeCell="V185" sqref="V185"/>
    </sheetView>
  </sheetViews>
  <sheetFormatPr baseColWidth="10" defaultRowHeight="15" x14ac:dyDescent="0.25"/>
  <cols>
    <col min="1" max="1" width="35.85546875" style="44" customWidth="1"/>
    <col min="2" max="2" width="11.42578125" style="42" customWidth="1"/>
    <col min="3" max="3" width="8.140625" style="42" customWidth="1"/>
    <col min="4" max="4" width="11.85546875" style="42" customWidth="1"/>
    <col min="5" max="5" width="12.42578125" style="42" customWidth="1"/>
    <col min="6" max="6" width="10.7109375" style="42" customWidth="1"/>
    <col min="7" max="7" width="9" style="42" customWidth="1"/>
    <col min="8" max="8" width="10.7109375" style="24" customWidth="1"/>
    <col min="9" max="14" width="11.42578125" style="11"/>
    <col min="17" max="18" width="11.42578125" style="11"/>
    <col min="22" max="24" width="11.42578125" style="11"/>
  </cols>
  <sheetData>
    <row r="1" spans="1:24" s="44" customFormat="1" ht="37.5" customHeight="1" x14ac:dyDescent="0.25">
      <c r="I1" s="65" t="s">
        <v>244</v>
      </c>
      <c r="J1" s="65"/>
      <c r="K1" s="65"/>
      <c r="L1" s="65"/>
      <c r="M1" s="65"/>
      <c r="N1" s="65"/>
      <c r="Q1" s="65" t="s">
        <v>245</v>
      </c>
      <c r="R1" s="65"/>
      <c r="V1" s="65" t="s">
        <v>246</v>
      </c>
      <c r="W1" s="65"/>
      <c r="X1" s="65"/>
    </row>
    <row r="2" spans="1:24" s="43" customFormat="1" ht="41.25" customHeight="1" thickBot="1" x14ac:dyDescent="0.35">
      <c r="A2" s="45"/>
      <c r="B2" s="45">
        <f t="shared" ref="B2:G2" si="0">SUM(B4:B234)</f>
        <v>30205</v>
      </c>
      <c r="C2" s="45">
        <f t="shared" si="0"/>
        <v>32355</v>
      </c>
      <c r="D2" s="45">
        <f t="shared" si="0"/>
        <v>28072</v>
      </c>
      <c r="E2" s="45">
        <f t="shared" si="0"/>
        <v>60802</v>
      </c>
      <c r="F2" s="45">
        <f t="shared" si="0"/>
        <v>7275</v>
      </c>
      <c r="G2" s="45">
        <f t="shared" si="0"/>
        <v>17098</v>
      </c>
      <c r="H2" s="46">
        <f>SUM(H4:H234)</f>
        <v>175807</v>
      </c>
      <c r="I2" s="47">
        <f>B2*100/$H2</f>
        <v>17.180772096674193</v>
      </c>
      <c r="J2" s="47">
        <f t="shared" ref="J2:N2" si="1">C2*100/$H2</f>
        <v>18.403704061840543</v>
      </c>
      <c r="K2" s="47">
        <f t="shared" si="1"/>
        <v>15.967509826116139</v>
      </c>
      <c r="L2" s="47">
        <f t="shared" si="1"/>
        <v>34.584515974904299</v>
      </c>
      <c r="M2" s="47">
        <f t="shared" si="1"/>
        <v>4.1380604867838029</v>
      </c>
      <c r="N2" s="47">
        <f t="shared" si="1"/>
        <v>9.7254375536810258</v>
      </c>
      <c r="O2" s="45">
        <f t="shared" ref="O2:U2" si="2">SUM(O4:O234)</f>
        <v>65552</v>
      </c>
      <c r="P2" s="45">
        <f t="shared" si="2"/>
        <v>110255</v>
      </c>
      <c r="Q2" s="47">
        <f>O2*100/$H2</f>
        <v>37.286342409574132</v>
      </c>
      <c r="R2" s="47">
        <f>P2*100/$H2</f>
        <v>62.713657590425868</v>
      </c>
      <c r="S2" s="45">
        <f t="shared" si="2"/>
        <v>62560</v>
      </c>
      <c r="T2" s="45">
        <f t="shared" si="2"/>
        <v>88874</v>
      </c>
      <c r="U2" s="45">
        <f t="shared" si="2"/>
        <v>24373</v>
      </c>
      <c r="V2" s="47">
        <f>S2*100/$H2</f>
        <v>35.584476158514732</v>
      </c>
      <c r="W2" s="47">
        <f t="shared" ref="W2:X2" si="3">T2*100/$H2</f>
        <v>50.552025801020434</v>
      </c>
      <c r="X2" s="47">
        <f t="shared" si="3"/>
        <v>13.863498040464828</v>
      </c>
    </row>
    <row r="3" spans="1:24" s="2" customFormat="1" ht="36" customHeight="1" x14ac:dyDescent="0.25">
      <c r="A3" s="48" t="s">
        <v>243</v>
      </c>
      <c r="B3" s="49" t="s">
        <v>233</v>
      </c>
      <c r="C3" s="49" t="s">
        <v>234</v>
      </c>
      <c r="D3" s="49" t="s">
        <v>235</v>
      </c>
      <c r="E3" s="49" t="s">
        <v>236</v>
      </c>
      <c r="F3" s="49" t="s">
        <v>237</v>
      </c>
      <c r="G3" s="49" t="s">
        <v>238</v>
      </c>
      <c r="H3" s="50" t="s">
        <v>7</v>
      </c>
      <c r="I3" s="51" t="s">
        <v>233</v>
      </c>
      <c r="J3" s="51" t="s">
        <v>234</v>
      </c>
      <c r="K3" s="51" t="s">
        <v>235</v>
      </c>
      <c r="L3" s="51" t="s">
        <v>236</v>
      </c>
      <c r="M3" s="51" t="s">
        <v>237</v>
      </c>
      <c r="N3" s="51" t="s">
        <v>238</v>
      </c>
      <c r="O3" s="49" t="s">
        <v>239</v>
      </c>
      <c r="P3" s="49" t="s">
        <v>240</v>
      </c>
      <c r="Q3" s="51" t="s">
        <v>239</v>
      </c>
      <c r="R3" s="51" t="s">
        <v>240</v>
      </c>
      <c r="S3" s="49" t="s">
        <v>1</v>
      </c>
      <c r="T3" s="49" t="s">
        <v>241</v>
      </c>
      <c r="U3" s="49" t="s">
        <v>242</v>
      </c>
      <c r="V3" s="51" t="s">
        <v>1</v>
      </c>
      <c r="W3" s="51" t="s">
        <v>241</v>
      </c>
      <c r="X3" s="52" t="s">
        <v>242</v>
      </c>
    </row>
    <row r="4" spans="1:24" hidden="1" x14ac:dyDescent="0.25">
      <c r="A4" s="53" t="s">
        <v>8</v>
      </c>
      <c r="B4" s="54"/>
      <c r="C4" s="54"/>
      <c r="D4" s="54"/>
      <c r="E4" s="54"/>
      <c r="F4" s="54"/>
      <c r="G4" s="54"/>
      <c r="H4" s="55">
        <f>SUM(B4:G4)</f>
        <v>0</v>
      </c>
      <c r="I4" s="56" t="e">
        <f>B4*100/$H4</f>
        <v>#DIV/0!</v>
      </c>
      <c r="J4" s="56" t="e">
        <f>C4*100/$H4</f>
        <v>#DIV/0!</v>
      </c>
      <c r="K4" s="56" t="e">
        <f>D4*100/$H4</f>
        <v>#DIV/0!</v>
      </c>
      <c r="L4" s="56" t="e">
        <f>E4*100/$H4</f>
        <v>#DIV/0!</v>
      </c>
      <c r="M4" s="56" t="e">
        <f>F4*100/$H4</f>
        <v>#DIV/0!</v>
      </c>
      <c r="N4" s="56" t="e">
        <f>G4*100/$H4</f>
        <v>#DIV/0!</v>
      </c>
      <c r="O4" s="57">
        <f>B4+D4+F4</f>
        <v>0</v>
      </c>
      <c r="P4" s="57">
        <f>C4+E4+G4</f>
        <v>0</v>
      </c>
      <c r="Q4" s="56" t="e">
        <f>O4*100/$H4</f>
        <v>#DIV/0!</v>
      </c>
      <c r="R4" s="56" t="e">
        <f>P4*100/$H4</f>
        <v>#DIV/0!</v>
      </c>
      <c r="S4" s="57">
        <f>B4+C4</f>
        <v>0</v>
      </c>
      <c r="T4" s="57">
        <f>D4+E4</f>
        <v>0</v>
      </c>
      <c r="U4" s="57">
        <f>F4+G4</f>
        <v>0</v>
      </c>
      <c r="V4" s="56" t="e">
        <f>S4*100/$H4</f>
        <v>#DIV/0!</v>
      </c>
      <c r="W4" s="56" t="e">
        <f>T4*100/$H4</f>
        <v>#DIV/0!</v>
      </c>
      <c r="X4" s="58" t="e">
        <f>U4*100/$H4</f>
        <v>#DIV/0!</v>
      </c>
    </row>
    <row r="5" spans="1:24" hidden="1" x14ac:dyDescent="0.25">
      <c r="A5" s="53" t="s">
        <v>9</v>
      </c>
      <c r="B5" s="54"/>
      <c r="C5" s="54"/>
      <c r="D5" s="54"/>
      <c r="E5" s="54"/>
      <c r="F5" s="54"/>
      <c r="G5" s="54"/>
      <c r="H5" s="55">
        <f>SUM(B5:G5)</f>
        <v>0</v>
      </c>
      <c r="I5" s="56" t="e">
        <f>B5*100/$H5</f>
        <v>#DIV/0!</v>
      </c>
      <c r="J5" s="56" t="e">
        <f>C5*100/$H5</f>
        <v>#DIV/0!</v>
      </c>
      <c r="K5" s="56" t="e">
        <f>D5*100/$H5</f>
        <v>#DIV/0!</v>
      </c>
      <c r="L5" s="56" t="e">
        <f>E5*100/$H5</f>
        <v>#DIV/0!</v>
      </c>
      <c r="M5" s="56" t="e">
        <f>F5*100/$H5</f>
        <v>#DIV/0!</v>
      </c>
      <c r="N5" s="56" t="e">
        <f>G5*100/$H5</f>
        <v>#DIV/0!</v>
      </c>
      <c r="O5" s="57">
        <f>B5+D5+F5</f>
        <v>0</v>
      </c>
      <c r="P5" s="57">
        <f>C5+E5+G5</f>
        <v>0</v>
      </c>
      <c r="Q5" s="56" t="e">
        <f>O5*100/$H5</f>
        <v>#DIV/0!</v>
      </c>
      <c r="R5" s="56" t="e">
        <f>P5*100/$H5</f>
        <v>#DIV/0!</v>
      </c>
      <c r="S5" s="57">
        <f>B5+C5</f>
        <v>0</v>
      </c>
      <c r="T5" s="57">
        <f>D5+E5</f>
        <v>0</v>
      </c>
      <c r="U5" s="57">
        <f>F5+G5</f>
        <v>0</v>
      </c>
      <c r="V5" s="56" t="e">
        <f>S5*100/$H5</f>
        <v>#DIV/0!</v>
      </c>
      <c r="W5" s="56" t="e">
        <f>T5*100/$H5</f>
        <v>#DIV/0!</v>
      </c>
      <c r="X5" s="58" t="e">
        <f>U5*100/$H5</f>
        <v>#DIV/0!</v>
      </c>
    </row>
    <row r="6" spans="1:24" hidden="1" x14ac:dyDescent="0.25">
      <c r="A6" s="53" t="s">
        <v>220</v>
      </c>
      <c r="B6" s="54"/>
      <c r="C6" s="54"/>
      <c r="D6" s="54"/>
      <c r="E6" s="54"/>
      <c r="F6" s="54"/>
      <c r="G6" s="54"/>
      <c r="H6" s="55">
        <f>SUM(B6:G6)</f>
        <v>0</v>
      </c>
      <c r="I6" s="56" t="e">
        <f>B6*100/$H6</f>
        <v>#DIV/0!</v>
      </c>
      <c r="J6" s="56" t="e">
        <f>C6*100/$H6</f>
        <v>#DIV/0!</v>
      </c>
      <c r="K6" s="56" t="e">
        <f>D6*100/$H6</f>
        <v>#DIV/0!</v>
      </c>
      <c r="L6" s="56" t="e">
        <f>E6*100/$H6</f>
        <v>#DIV/0!</v>
      </c>
      <c r="M6" s="56" t="e">
        <f>F6*100/$H6</f>
        <v>#DIV/0!</v>
      </c>
      <c r="N6" s="56" t="e">
        <f>G6*100/$H6</f>
        <v>#DIV/0!</v>
      </c>
      <c r="O6" s="57">
        <f>B6+D6+F6</f>
        <v>0</v>
      </c>
      <c r="P6" s="57">
        <f>C6+E6+G6</f>
        <v>0</v>
      </c>
      <c r="Q6" s="56" t="e">
        <f>O6*100/$H6</f>
        <v>#DIV/0!</v>
      </c>
      <c r="R6" s="56" t="e">
        <f>P6*100/$H6</f>
        <v>#DIV/0!</v>
      </c>
      <c r="S6" s="57">
        <f>B6+C6</f>
        <v>0</v>
      </c>
      <c r="T6" s="57">
        <f>D6+E6</f>
        <v>0</v>
      </c>
      <c r="U6" s="57">
        <f>F6+G6</f>
        <v>0</v>
      </c>
      <c r="V6" s="56" t="e">
        <f>S6*100/$H6</f>
        <v>#DIV/0!</v>
      </c>
      <c r="W6" s="56" t="e">
        <f>T6*100/$H6</f>
        <v>#DIV/0!</v>
      </c>
      <c r="X6" s="58" t="e">
        <f>U6*100/$H6</f>
        <v>#DIV/0!</v>
      </c>
    </row>
    <row r="7" spans="1:24" hidden="1" x14ac:dyDescent="0.25">
      <c r="A7" s="53" t="s">
        <v>12</v>
      </c>
      <c r="B7" s="54"/>
      <c r="C7" s="54"/>
      <c r="D7" s="54"/>
      <c r="E7" s="54"/>
      <c r="F7" s="54"/>
      <c r="G7" s="54"/>
      <c r="H7" s="55">
        <f>SUM(B7:G7)</f>
        <v>0</v>
      </c>
      <c r="I7" s="56" t="e">
        <f>B7*100/$H7</f>
        <v>#DIV/0!</v>
      </c>
      <c r="J7" s="56" t="e">
        <f>C7*100/$H7</f>
        <v>#DIV/0!</v>
      </c>
      <c r="K7" s="56" t="e">
        <f>D7*100/$H7</f>
        <v>#DIV/0!</v>
      </c>
      <c r="L7" s="56" t="e">
        <f>E7*100/$H7</f>
        <v>#DIV/0!</v>
      </c>
      <c r="M7" s="56" t="e">
        <f>F7*100/$H7</f>
        <v>#DIV/0!</v>
      </c>
      <c r="N7" s="56" t="e">
        <f>G7*100/$H7</f>
        <v>#DIV/0!</v>
      </c>
      <c r="O7" s="57">
        <f>B7+D7+F7</f>
        <v>0</v>
      </c>
      <c r="P7" s="57">
        <f>C7+E7+G7</f>
        <v>0</v>
      </c>
      <c r="Q7" s="56" t="e">
        <f>O7*100/$H7</f>
        <v>#DIV/0!</v>
      </c>
      <c r="R7" s="56" t="e">
        <f>P7*100/$H7</f>
        <v>#DIV/0!</v>
      </c>
      <c r="S7" s="57">
        <f>B7+C7</f>
        <v>0</v>
      </c>
      <c r="T7" s="57">
        <f>D7+E7</f>
        <v>0</v>
      </c>
      <c r="U7" s="57">
        <f>F7+G7</f>
        <v>0</v>
      </c>
      <c r="V7" s="56" t="e">
        <f>S7*100/$H7</f>
        <v>#DIV/0!</v>
      </c>
      <c r="W7" s="56" t="e">
        <f>T7*100/$H7</f>
        <v>#DIV/0!</v>
      </c>
      <c r="X7" s="58" t="e">
        <f>U7*100/$H7</f>
        <v>#DIV/0!</v>
      </c>
    </row>
    <row r="8" spans="1:24" x14ac:dyDescent="0.25">
      <c r="A8" s="53" t="s">
        <v>13</v>
      </c>
      <c r="B8" s="54">
        <v>41</v>
      </c>
      <c r="C8" s="54">
        <v>48</v>
      </c>
      <c r="D8" s="54">
        <v>12</v>
      </c>
      <c r="E8" s="54">
        <v>61</v>
      </c>
      <c r="F8" s="54">
        <v>10</v>
      </c>
      <c r="G8" s="54">
        <v>27</v>
      </c>
      <c r="H8" s="55">
        <f>SUM(B8:G8)</f>
        <v>199</v>
      </c>
      <c r="I8" s="56">
        <f>B8*100/$H8</f>
        <v>20.603015075376884</v>
      </c>
      <c r="J8" s="56">
        <f>C8*100/$H8</f>
        <v>24.120603015075378</v>
      </c>
      <c r="K8" s="56">
        <f>D8*100/$H8</f>
        <v>6.0301507537688446</v>
      </c>
      <c r="L8" s="56">
        <f>E8*100/$H8</f>
        <v>30.653266331658291</v>
      </c>
      <c r="M8" s="56">
        <f>F8*100/$H8</f>
        <v>5.025125628140704</v>
      </c>
      <c r="N8" s="56">
        <f>G8*100/$H8</f>
        <v>13.5678391959799</v>
      </c>
      <c r="O8" s="57">
        <f>B8+D8+F8</f>
        <v>63</v>
      </c>
      <c r="P8" s="57">
        <f>C8+E8+G8</f>
        <v>136</v>
      </c>
      <c r="Q8" s="56">
        <f>O8*100/$H8</f>
        <v>31.658291457286431</v>
      </c>
      <c r="R8" s="56">
        <f>P8*100/$H8</f>
        <v>68.341708542713562</v>
      </c>
      <c r="S8" s="57">
        <f>B8+C8</f>
        <v>89</v>
      </c>
      <c r="T8" s="57">
        <f>D8+E8</f>
        <v>73</v>
      </c>
      <c r="U8" s="57">
        <f>F8+G8</f>
        <v>37</v>
      </c>
      <c r="V8" s="56">
        <f>S8*100/$H8</f>
        <v>44.723618090452263</v>
      </c>
      <c r="W8" s="56">
        <f>T8*100/$H8</f>
        <v>36.683417085427138</v>
      </c>
      <c r="X8" s="58">
        <f>U8*100/$H8</f>
        <v>18.592964824120603</v>
      </c>
    </row>
    <row r="9" spans="1:24" x14ac:dyDescent="0.25">
      <c r="A9" s="53" t="s">
        <v>14</v>
      </c>
      <c r="B9" s="54">
        <v>387</v>
      </c>
      <c r="C9" s="54">
        <v>410</v>
      </c>
      <c r="D9" s="54">
        <v>166</v>
      </c>
      <c r="E9" s="54">
        <v>379</v>
      </c>
      <c r="F9" s="54">
        <v>66</v>
      </c>
      <c r="G9" s="54">
        <v>157</v>
      </c>
      <c r="H9" s="55">
        <f>SUM(B9:G9)</f>
        <v>1565</v>
      </c>
      <c r="I9" s="56">
        <f>B9*100/$H9</f>
        <v>24.728434504792332</v>
      </c>
      <c r="J9" s="56">
        <f>C9*100/$H9</f>
        <v>26.19808306709265</v>
      </c>
      <c r="K9" s="56">
        <f>D9*100/$H9</f>
        <v>10.60702875399361</v>
      </c>
      <c r="L9" s="56">
        <f>E9*100/$H9</f>
        <v>24.217252396166135</v>
      </c>
      <c r="M9" s="56">
        <f>F9*100/$H9</f>
        <v>4.2172523961661339</v>
      </c>
      <c r="N9" s="56">
        <f>G9*100/$H9</f>
        <v>10.031948881789138</v>
      </c>
      <c r="O9" s="57">
        <f>B9+D9+F9</f>
        <v>619</v>
      </c>
      <c r="P9" s="57">
        <f>C9+E9+G9</f>
        <v>946</v>
      </c>
      <c r="Q9" s="56">
        <f>O9*100/$H9</f>
        <v>39.552715654952074</v>
      </c>
      <c r="R9" s="56">
        <f>P9*100/$H9</f>
        <v>60.447284345047926</v>
      </c>
      <c r="S9" s="57">
        <f>B9+C9</f>
        <v>797</v>
      </c>
      <c r="T9" s="57">
        <f>D9+E9</f>
        <v>545</v>
      </c>
      <c r="U9" s="57">
        <f>F9+G9</f>
        <v>223</v>
      </c>
      <c r="V9" s="56">
        <f>S9*100/$H9</f>
        <v>50.926517571884986</v>
      </c>
      <c r="W9" s="56">
        <f>T9*100/$H9</f>
        <v>34.824281150159742</v>
      </c>
      <c r="X9" s="58">
        <f>U9*100/$H9</f>
        <v>14.249201277955272</v>
      </c>
    </row>
    <row r="10" spans="1:24" x14ac:dyDescent="0.25">
      <c r="A10" s="53" t="s">
        <v>15</v>
      </c>
      <c r="B10" s="54">
        <v>225</v>
      </c>
      <c r="C10" s="54">
        <v>233</v>
      </c>
      <c r="D10" s="54">
        <v>146</v>
      </c>
      <c r="E10" s="54">
        <v>287</v>
      </c>
      <c r="F10" s="54">
        <v>127</v>
      </c>
      <c r="G10" s="54">
        <v>280</v>
      </c>
      <c r="H10" s="55">
        <f>SUM(B10:G10)</f>
        <v>1298</v>
      </c>
      <c r="I10" s="56">
        <f>B10*100/$H10</f>
        <v>17.334360554699536</v>
      </c>
      <c r="J10" s="56">
        <f>C10*100/$H10</f>
        <v>17.950693374422187</v>
      </c>
      <c r="K10" s="56">
        <f>D10*100/$H10</f>
        <v>11.248073959938367</v>
      </c>
      <c r="L10" s="56">
        <f>E10*100/$H10</f>
        <v>22.110939907550076</v>
      </c>
      <c r="M10" s="56">
        <f>F10*100/$H10</f>
        <v>9.7842835130970727</v>
      </c>
      <c r="N10" s="56">
        <f>G10*100/$H10</f>
        <v>21.571648690292758</v>
      </c>
      <c r="O10" s="57">
        <f>B10+D10+F10</f>
        <v>498</v>
      </c>
      <c r="P10" s="57">
        <f>C10+E10+G10</f>
        <v>800</v>
      </c>
      <c r="Q10" s="56">
        <f>O10*100/$H10</f>
        <v>38.366718027734976</v>
      </c>
      <c r="R10" s="56">
        <f>P10*100/$H10</f>
        <v>61.633281972265024</v>
      </c>
      <c r="S10" s="57">
        <f>B10+C10</f>
        <v>458</v>
      </c>
      <c r="T10" s="57">
        <f>D10+E10</f>
        <v>433</v>
      </c>
      <c r="U10" s="57">
        <f>F10+G10</f>
        <v>407</v>
      </c>
      <c r="V10" s="56">
        <f>S10*100/$H10</f>
        <v>35.285053929121723</v>
      </c>
      <c r="W10" s="56">
        <f>T10*100/$H10</f>
        <v>33.359013867488443</v>
      </c>
      <c r="X10" s="58">
        <f>U10*100/$H10</f>
        <v>31.35593220338983</v>
      </c>
    </row>
    <row r="11" spans="1:24" x14ac:dyDescent="0.25">
      <c r="A11" s="53" t="s">
        <v>17</v>
      </c>
      <c r="B11" s="54">
        <v>114</v>
      </c>
      <c r="C11" s="54">
        <v>137</v>
      </c>
      <c r="D11" s="54">
        <v>48</v>
      </c>
      <c r="E11" s="54">
        <v>164</v>
      </c>
      <c r="F11" s="54">
        <v>11</v>
      </c>
      <c r="G11" s="54">
        <v>24</v>
      </c>
      <c r="H11" s="55">
        <f>SUM(B11:G11)</f>
        <v>498</v>
      </c>
      <c r="I11" s="56">
        <f>B11*100/$H11</f>
        <v>22.891566265060241</v>
      </c>
      <c r="J11" s="56">
        <f>C11*100/$H11</f>
        <v>27.510040160642571</v>
      </c>
      <c r="K11" s="56">
        <f>D11*100/$H11</f>
        <v>9.6385542168674707</v>
      </c>
      <c r="L11" s="56">
        <f>E11*100/$H11</f>
        <v>32.931726907630519</v>
      </c>
      <c r="M11" s="56">
        <f>F11*100/$H11</f>
        <v>2.2088353413654618</v>
      </c>
      <c r="N11" s="56">
        <f>G11*100/$H11</f>
        <v>4.8192771084337354</v>
      </c>
      <c r="O11" s="57">
        <f>B11+D11+F11</f>
        <v>173</v>
      </c>
      <c r="P11" s="57">
        <f>C11+E11+G11</f>
        <v>325</v>
      </c>
      <c r="Q11" s="56">
        <f>O11*100/$H11</f>
        <v>34.738955823293175</v>
      </c>
      <c r="R11" s="56">
        <f>P11*100/$H11</f>
        <v>65.261044176706832</v>
      </c>
      <c r="S11" s="57">
        <f>B11+C11</f>
        <v>251</v>
      </c>
      <c r="T11" s="57">
        <f>D11+E11</f>
        <v>212</v>
      </c>
      <c r="U11" s="57">
        <f>F11+G11</f>
        <v>35</v>
      </c>
      <c r="V11" s="56">
        <f>S11*100/$H11</f>
        <v>50.401606425702809</v>
      </c>
      <c r="W11" s="56">
        <f>T11*100/$H11</f>
        <v>42.570281124497996</v>
      </c>
      <c r="X11" s="58">
        <f>U11*100/$H11</f>
        <v>7.0281124497991971</v>
      </c>
    </row>
    <row r="12" spans="1:24" hidden="1" x14ac:dyDescent="0.25">
      <c r="A12" s="53" t="s">
        <v>19</v>
      </c>
      <c r="B12" s="54"/>
      <c r="C12" s="54"/>
      <c r="D12" s="54"/>
      <c r="E12" s="54"/>
      <c r="F12" s="54"/>
      <c r="G12" s="54"/>
      <c r="H12" s="55">
        <f>SUM(B12:G12)</f>
        <v>0</v>
      </c>
      <c r="I12" s="56" t="e">
        <f>B12*100/$H12</f>
        <v>#DIV/0!</v>
      </c>
      <c r="J12" s="56" t="e">
        <f>C12*100/$H12</f>
        <v>#DIV/0!</v>
      </c>
      <c r="K12" s="56" t="e">
        <f>D12*100/$H12</f>
        <v>#DIV/0!</v>
      </c>
      <c r="L12" s="56" t="e">
        <f>E12*100/$H12</f>
        <v>#DIV/0!</v>
      </c>
      <c r="M12" s="56" t="e">
        <f>F12*100/$H12</f>
        <v>#DIV/0!</v>
      </c>
      <c r="N12" s="56" t="e">
        <f>G12*100/$H12</f>
        <v>#DIV/0!</v>
      </c>
      <c r="O12" s="57">
        <f>B12+D12+F12</f>
        <v>0</v>
      </c>
      <c r="P12" s="57">
        <f>C12+E12+G12</f>
        <v>0</v>
      </c>
      <c r="Q12" s="56" t="e">
        <f>O12*100/$H12</f>
        <v>#DIV/0!</v>
      </c>
      <c r="R12" s="56" t="e">
        <f>P12*100/$H12</f>
        <v>#DIV/0!</v>
      </c>
      <c r="S12" s="57">
        <f>B12+C12</f>
        <v>0</v>
      </c>
      <c r="T12" s="57">
        <f>D12+E12</f>
        <v>0</v>
      </c>
      <c r="U12" s="57">
        <f>F12+G12</f>
        <v>0</v>
      </c>
      <c r="V12" s="56" t="e">
        <f>S12*100/$H12</f>
        <v>#DIV/0!</v>
      </c>
      <c r="W12" s="56" t="e">
        <f>T12*100/$H12</f>
        <v>#DIV/0!</v>
      </c>
      <c r="X12" s="58" t="e">
        <f>U12*100/$H12</f>
        <v>#DIV/0!</v>
      </c>
    </row>
    <row r="13" spans="1:24" hidden="1" x14ac:dyDescent="0.25">
      <c r="A13" s="53" t="s">
        <v>19</v>
      </c>
      <c r="B13" s="54"/>
      <c r="C13" s="54"/>
      <c r="D13" s="54"/>
      <c r="E13" s="54"/>
      <c r="F13" s="54"/>
      <c r="G13" s="54"/>
      <c r="H13" s="55">
        <f>SUM(B13:G13)</f>
        <v>0</v>
      </c>
      <c r="I13" s="56" t="e">
        <f>B13*100/$H13</f>
        <v>#DIV/0!</v>
      </c>
      <c r="J13" s="56" t="e">
        <f>C13*100/$H13</f>
        <v>#DIV/0!</v>
      </c>
      <c r="K13" s="56" t="e">
        <f>D13*100/$H13</f>
        <v>#DIV/0!</v>
      </c>
      <c r="L13" s="56" t="e">
        <f>E13*100/$H13</f>
        <v>#DIV/0!</v>
      </c>
      <c r="M13" s="56" t="e">
        <f>F13*100/$H13</f>
        <v>#DIV/0!</v>
      </c>
      <c r="N13" s="56" t="e">
        <f>G13*100/$H13</f>
        <v>#DIV/0!</v>
      </c>
      <c r="O13" s="57">
        <f>B13+D13+F13</f>
        <v>0</v>
      </c>
      <c r="P13" s="57">
        <f>C13+E13+G13</f>
        <v>0</v>
      </c>
      <c r="Q13" s="56" t="e">
        <f>O13*100/$H13</f>
        <v>#DIV/0!</v>
      </c>
      <c r="R13" s="56" t="e">
        <f>P13*100/$H13</f>
        <v>#DIV/0!</v>
      </c>
      <c r="S13" s="57">
        <f>B13+C13</f>
        <v>0</v>
      </c>
      <c r="T13" s="57">
        <f>D13+E13</f>
        <v>0</v>
      </c>
      <c r="U13" s="57">
        <f>F13+G13</f>
        <v>0</v>
      </c>
      <c r="V13" s="56" t="e">
        <f>S13*100/$H13</f>
        <v>#DIV/0!</v>
      </c>
      <c r="W13" s="56" t="e">
        <f>T13*100/$H13</f>
        <v>#DIV/0!</v>
      </c>
      <c r="X13" s="58" t="e">
        <f>U13*100/$H13</f>
        <v>#DIV/0!</v>
      </c>
    </row>
    <row r="14" spans="1:24" x14ac:dyDescent="0.25">
      <c r="A14" s="53" t="s">
        <v>21</v>
      </c>
      <c r="B14" s="54">
        <v>384</v>
      </c>
      <c r="C14" s="54">
        <v>399</v>
      </c>
      <c r="D14" s="54">
        <v>125</v>
      </c>
      <c r="E14" s="54">
        <v>351</v>
      </c>
      <c r="F14" s="54">
        <v>36</v>
      </c>
      <c r="G14" s="54">
        <v>150</v>
      </c>
      <c r="H14" s="55">
        <f>SUM(B14:G14)</f>
        <v>1445</v>
      </c>
      <c r="I14" s="56">
        <f>B14*100/$H14</f>
        <v>26.574394463667819</v>
      </c>
      <c r="J14" s="56">
        <f>C14*100/$H14</f>
        <v>27.612456747404845</v>
      </c>
      <c r="K14" s="56">
        <f>D14*100/$H14</f>
        <v>8.6505190311418687</v>
      </c>
      <c r="L14" s="56">
        <f>E14*100/$H14</f>
        <v>24.290657439446367</v>
      </c>
      <c r="M14" s="56">
        <f>F14*100/$H14</f>
        <v>2.4913494809688581</v>
      </c>
      <c r="N14" s="56">
        <f>G14*100/$H14</f>
        <v>10.380622837370241</v>
      </c>
      <c r="O14" s="57">
        <f>B14+D14+F14</f>
        <v>545</v>
      </c>
      <c r="P14" s="57">
        <f>C14+E14+G14</f>
        <v>900</v>
      </c>
      <c r="Q14" s="56">
        <f>O14*100/$H14</f>
        <v>37.716262975778548</v>
      </c>
      <c r="R14" s="56">
        <f>P14*100/$H14</f>
        <v>62.283737024221452</v>
      </c>
      <c r="S14" s="57">
        <f>B14+C14</f>
        <v>783</v>
      </c>
      <c r="T14" s="57">
        <f>D14+E14</f>
        <v>476</v>
      </c>
      <c r="U14" s="57">
        <f>F14+G14</f>
        <v>186</v>
      </c>
      <c r="V14" s="56">
        <f>S14*100/$H14</f>
        <v>54.186851211072664</v>
      </c>
      <c r="W14" s="56">
        <f>T14*100/$H14</f>
        <v>32.941176470588232</v>
      </c>
      <c r="X14" s="58">
        <f>U14*100/$H14</f>
        <v>12.8719723183391</v>
      </c>
    </row>
    <row r="15" spans="1:24" hidden="1" x14ac:dyDescent="0.25">
      <c r="A15" s="53" t="s">
        <v>22</v>
      </c>
      <c r="B15" s="54"/>
      <c r="C15" s="54"/>
      <c r="D15" s="54"/>
      <c r="E15" s="54"/>
      <c r="F15" s="54"/>
      <c r="G15" s="54"/>
      <c r="H15" s="55">
        <f>SUM(B15:G15)</f>
        <v>0</v>
      </c>
      <c r="I15" s="56" t="e">
        <f>B15*100/$H15</f>
        <v>#DIV/0!</v>
      </c>
      <c r="J15" s="56" t="e">
        <f>C15*100/$H15</f>
        <v>#DIV/0!</v>
      </c>
      <c r="K15" s="56" t="e">
        <f>D15*100/$H15</f>
        <v>#DIV/0!</v>
      </c>
      <c r="L15" s="56" t="e">
        <f>E15*100/$H15</f>
        <v>#DIV/0!</v>
      </c>
      <c r="M15" s="56" t="e">
        <f>F15*100/$H15</f>
        <v>#DIV/0!</v>
      </c>
      <c r="N15" s="56" t="e">
        <f>G15*100/$H15</f>
        <v>#DIV/0!</v>
      </c>
      <c r="O15" s="57">
        <f>B15+D15+F15</f>
        <v>0</v>
      </c>
      <c r="P15" s="57">
        <f>C15+E15+G15</f>
        <v>0</v>
      </c>
      <c r="Q15" s="56" t="e">
        <f>O15*100/$H15</f>
        <v>#DIV/0!</v>
      </c>
      <c r="R15" s="56" t="e">
        <f>P15*100/$H15</f>
        <v>#DIV/0!</v>
      </c>
      <c r="S15" s="57">
        <f>B15+C15</f>
        <v>0</v>
      </c>
      <c r="T15" s="57">
        <f>D15+E15</f>
        <v>0</v>
      </c>
      <c r="U15" s="57">
        <f>F15+G15</f>
        <v>0</v>
      </c>
      <c r="V15" s="56" t="e">
        <f>S15*100/$H15</f>
        <v>#DIV/0!</v>
      </c>
      <c r="W15" s="56" t="e">
        <f>T15*100/$H15</f>
        <v>#DIV/0!</v>
      </c>
      <c r="X15" s="58" t="e">
        <f>U15*100/$H15</f>
        <v>#DIV/0!</v>
      </c>
    </row>
    <row r="16" spans="1:24" hidden="1" x14ac:dyDescent="0.25">
      <c r="A16" s="53" t="s">
        <v>23</v>
      </c>
      <c r="B16" s="54">
        <v>807</v>
      </c>
      <c r="C16" s="54">
        <v>825</v>
      </c>
      <c r="D16" s="54">
        <v>433</v>
      </c>
      <c r="E16" s="54">
        <v>1089</v>
      </c>
      <c r="F16" s="54">
        <v>131</v>
      </c>
      <c r="G16" s="54">
        <v>285</v>
      </c>
      <c r="H16" s="55">
        <f>SUM(B16:G16)</f>
        <v>3570</v>
      </c>
      <c r="I16" s="56">
        <f>B16*100/$H16</f>
        <v>22.605042016806724</v>
      </c>
      <c r="J16" s="56">
        <f>C16*100/$H16</f>
        <v>23.109243697478991</v>
      </c>
      <c r="K16" s="56">
        <f>D16*100/$H16</f>
        <v>12.128851540616246</v>
      </c>
      <c r="L16" s="56">
        <f>E16*100/$H16</f>
        <v>30.504201680672271</v>
      </c>
      <c r="M16" s="56">
        <f>F16*100/$H16</f>
        <v>3.6694677871148458</v>
      </c>
      <c r="N16" s="56">
        <f>G16*100/$H16</f>
        <v>7.9831932773109244</v>
      </c>
      <c r="O16" s="57">
        <f>B16+D16+F16</f>
        <v>1371</v>
      </c>
      <c r="P16" s="57">
        <f>C16+E16+G16</f>
        <v>2199</v>
      </c>
      <c r="Q16" s="56">
        <f>O16*100/$H16</f>
        <v>38.403361344537814</v>
      </c>
      <c r="R16" s="56">
        <f>P16*100/$H16</f>
        <v>61.596638655462186</v>
      </c>
      <c r="S16" s="57">
        <f>B16+C16</f>
        <v>1632</v>
      </c>
      <c r="T16" s="57">
        <f>D16+E16</f>
        <v>1522</v>
      </c>
      <c r="U16" s="57">
        <f>F16+G16</f>
        <v>416</v>
      </c>
      <c r="V16" s="56">
        <f>S16*100/$H16</f>
        <v>45.714285714285715</v>
      </c>
      <c r="W16" s="56">
        <f>T16*100/$H16</f>
        <v>42.633053221288513</v>
      </c>
      <c r="X16" s="58">
        <f>U16*100/$H16</f>
        <v>11.65266106442577</v>
      </c>
    </row>
    <row r="17" spans="1:24" hidden="1" x14ac:dyDescent="0.25">
      <c r="A17" s="53" t="s">
        <v>25</v>
      </c>
      <c r="B17" s="54"/>
      <c r="C17" s="54"/>
      <c r="D17" s="54"/>
      <c r="E17" s="54"/>
      <c r="F17" s="54"/>
      <c r="G17" s="54"/>
      <c r="H17" s="55">
        <f>SUM(B17:G17)</f>
        <v>0</v>
      </c>
      <c r="I17" s="56" t="e">
        <f>B17*100/$H17</f>
        <v>#DIV/0!</v>
      </c>
      <c r="J17" s="56" t="e">
        <f>C17*100/$H17</f>
        <v>#DIV/0!</v>
      </c>
      <c r="K17" s="56" t="e">
        <f>D17*100/$H17</f>
        <v>#DIV/0!</v>
      </c>
      <c r="L17" s="56" t="e">
        <f>E17*100/$H17</f>
        <v>#DIV/0!</v>
      </c>
      <c r="M17" s="56" t="e">
        <f>F17*100/$H17</f>
        <v>#DIV/0!</v>
      </c>
      <c r="N17" s="56" t="e">
        <f>G17*100/$H17</f>
        <v>#DIV/0!</v>
      </c>
      <c r="O17" s="57">
        <f>B17+D17+F17</f>
        <v>0</v>
      </c>
      <c r="P17" s="57">
        <f>C17+E17+G17</f>
        <v>0</v>
      </c>
      <c r="Q17" s="56" t="e">
        <f>O17*100/$H17</f>
        <v>#DIV/0!</v>
      </c>
      <c r="R17" s="56" t="e">
        <f>P17*100/$H17</f>
        <v>#DIV/0!</v>
      </c>
      <c r="S17" s="57">
        <f>B17+C17</f>
        <v>0</v>
      </c>
      <c r="T17" s="57">
        <f>D17+E17</f>
        <v>0</v>
      </c>
      <c r="U17" s="57">
        <f>F17+G17</f>
        <v>0</v>
      </c>
      <c r="V17" s="56" t="e">
        <f>S17*100/$H17</f>
        <v>#DIV/0!</v>
      </c>
      <c r="W17" s="56" t="e">
        <f>T17*100/$H17</f>
        <v>#DIV/0!</v>
      </c>
      <c r="X17" s="58" t="e">
        <f>U17*100/$H17</f>
        <v>#DIV/0!</v>
      </c>
    </row>
    <row r="18" spans="1:24" hidden="1" x14ac:dyDescent="0.25">
      <c r="A18" s="53" t="s">
        <v>26</v>
      </c>
      <c r="B18" s="54"/>
      <c r="C18" s="54"/>
      <c r="D18" s="54"/>
      <c r="E18" s="54"/>
      <c r="F18" s="54"/>
      <c r="G18" s="54"/>
      <c r="H18" s="55">
        <f>SUM(B18:G18)</f>
        <v>0</v>
      </c>
      <c r="I18" s="56" t="e">
        <f>B18*100/$H18</f>
        <v>#DIV/0!</v>
      </c>
      <c r="J18" s="56" t="e">
        <f>C18*100/$H18</f>
        <v>#DIV/0!</v>
      </c>
      <c r="K18" s="56" t="e">
        <f>D18*100/$H18</f>
        <v>#DIV/0!</v>
      </c>
      <c r="L18" s="56" t="e">
        <f>E18*100/$H18</f>
        <v>#DIV/0!</v>
      </c>
      <c r="M18" s="56" t="e">
        <f>F18*100/$H18</f>
        <v>#DIV/0!</v>
      </c>
      <c r="N18" s="56" t="e">
        <f>G18*100/$H18</f>
        <v>#DIV/0!</v>
      </c>
      <c r="O18" s="57">
        <f>B18+D18+F18</f>
        <v>0</v>
      </c>
      <c r="P18" s="57">
        <f>C18+E18+G18</f>
        <v>0</v>
      </c>
      <c r="Q18" s="56" t="e">
        <f>O18*100/$H18</f>
        <v>#DIV/0!</v>
      </c>
      <c r="R18" s="56" t="e">
        <f>P18*100/$H18</f>
        <v>#DIV/0!</v>
      </c>
      <c r="S18" s="57">
        <f>B18+C18</f>
        <v>0</v>
      </c>
      <c r="T18" s="57">
        <f>D18+E18</f>
        <v>0</v>
      </c>
      <c r="U18" s="57">
        <f>F18+G18</f>
        <v>0</v>
      </c>
      <c r="V18" s="56" t="e">
        <f>S18*100/$H18</f>
        <v>#DIV/0!</v>
      </c>
      <c r="W18" s="56" t="e">
        <f>T18*100/$H18</f>
        <v>#DIV/0!</v>
      </c>
      <c r="X18" s="58" t="e">
        <f>U18*100/$H18</f>
        <v>#DIV/0!</v>
      </c>
    </row>
    <row r="19" spans="1:24" x14ac:dyDescent="0.25">
      <c r="A19" s="53" t="s">
        <v>27</v>
      </c>
      <c r="B19" s="54">
        <v>103</v>
      </c>
      <c r="C19" s="54">
        <v>97</v>
      </c>
      <c r="D19" s="54">
        <v>49</v>
      </c>
      <c r="E19" s="54">
        <v>122</v>
      </c>
      <c r="F19" s="54">
        <v>18</v>
      </c>
      <c r="G19" s="54">
        <v>46</v>
      </c>
      <c r="H19" s="55">
        <f>SUM(B19:G19)</f>
        <v>435</v>
      </c>
      <c r="I19" s="56">
        <f>B19*100/$H19</f>
        <v>23.678160919540229</v>
      </c>
      <c r="J19" s="56">
        <f>C19*100/$H19</f>
        <v>22.298850574712645</v>
      </c>
      <c r="K19" s="56">
        <f>D19*100/$H19</f>
        <v>11.264367816091953</v>
      </c>
      <c r="L19" s="56">
        <f>E19*100/$H19</f>
        <v>28.045977011494251</v>
      </c>
      <c r="M19" s="56">
        <f>F19*100/$H19</f>
        <v>4.1379310344827589</v>
      </c>
      <c r="N19" s="56">
        <f>G19*100/$H19</f>
        <v>10.574712643678161</v>
      </c>
      <c r="O19" s="57">
        <f>B19+D19+F19</f>
        <v>170</v>
      </c>
      <c r="P19" s="57">
        <f>C19+E19+G19</f>
        <v>265</v>
      </c>
      <c r="Q19" s="56">
        <f>O19*100/$H19</f>
        <v>39.080459770114942</v>
      </c>
      <c r="R19" s="56">
        <f>P19*100/$H19</f>
        <v>60.919540229885058</v>
      </c>
      <c r="S19" s="57">
        <f>B19+C19</f>
        <v>200</v>
      </c>
      <c r="T19" s="57">
        <f>D19+E19</f>
        <v>171</v>
      </c>
      <c r="U19" s="57">
        <f>F19+G19</f>
        <v>64</v>
      </c>
      <c r="V19" s="56">
        <f>S19*100/$H19</f>
        <v>45.977011494252871</v>
      </c>
      <c r="W19" s="56">
        <f>T19*100/$H19</f>
        <v>39.310344827586206</v>
      </c>
      <c r="X19" s="58">
        <f>U19*100/$H19</f>
        <v>14.712643678160919</v>
      </c>
    </row>
    <row r="20" spans="1:24" hidden="1" x14ac:dyDescent="0.25">
      <c r="A20" s="53" t="s">
        <v>28</v>
      </c>
      <c r="B20" s="54"/>
      <c r="C20" s="54"/>
      <c r="D20" s="54"/>
      <c r="E20" s="54"/>
      <c r="F20" s="54"/>
      <c r="G20" s="54"/>
      <c r="H20" s="55">
        <f>SUM(B20:G20)</f>
        <v>0</v>
      </c>
      <c r="I20" s="56" t="e">
        <f>B20*100/$H20</f>
        <v>#DIV/0!</v>
      </c>
      <c r="J20" s="56" t="e">
        <f>C20*100/$H20</f>
        <v>#DIV/0!</v>
      </c>
      <c r="K20" s="56" t="e">
        <f>D20*100/$H20</f>
        <v>#DIV/0!</v>
      </c>
      <c r="L20" s="56" t="e">
        <f>E20*100/$H20</f>
        <v>#DIV/0!</v>
      </c>
      <c r="M20" s="56" t="e">
        <f>F20*100/$H20</f>
        <v>#DIV/0!</v>
      </c>
      <c r="N20" s="56" t="e">
        <f>G20*100/$H20</f>
        <v>#DIV/0!</v>
      </c>
      <c r="O20" s="57">
        <f>B20+D20+F20</f>
        <v>0</v>
      </c>
      <c r="P20" s="57">
        <f>C20+E20+G20</f>
        <v>0</v>
      </c>
      <c r="Q20" s="56" t="e">
        <f>O20*100/$H20</f>
        <v>#DIV/0!</v>
      </c>
      <c r="R20" s="56" t="e">
        <f>P20*100/$H20</f>
        <v>#DIV/0!</v>
      </c>
      <c r="S20" s="57">
        <f>B20+C20</f>
        <v>0</v>
      </c>
      <c r="T20" s="57">
        <f>D20+E20</f>
        <v>0</v>
      </c>
      <c r="U20" s="57">
        <f>F20+G20</f>
        <v>0</v>
      </c>
      <c r="V20" s="56" t="e">
        <f>S20*100/$H20</f>
        <v>#DIV/0!</v>
      </c>
      <c r="W20" s="56" t="e">
        <f>T20*100/$H20</f>
        <v>#DIV/0!</v>
      </c>
      <c r="X20" s="58" t="e">
        <f>U20*100/$H20</f>
        <v>#DIV/0!</v>
      </c>
    </row>
    <row r="21" spans="1:24" hidden="1" x14ac:dyDescent="0.25">
      <c r="A21" s="53" t="s">
        <v>29</v>
      </c>
      <c r="B21" s="54">
        <v>491</v>
      </c>
      <c r="C21" s="54">
        <v>497</v>
      </c>
      <c r="D21" s="54">
        <v>451</v>
      </c>
      <c r="E21" s="54">
        <v>1230</v>
      </c>
      <c r="F21" s="54">
        <v>113</v>
      </c>
      <c r="G21" s="54">
        <v>343</v>
      </c>
      <c r="H21" s="55">
        <f>SUM(B21:G21)</f>
        <v>3125</v>
      </c>
      <c r="I21" s="56">
        <f>B21*100/$H21</f>
        <v>15.712</v>
      </c>
      <c r="J21" s="56">
        <f>C21*100/$H21</f>
        <v>15.904</v>
      </c>
      <c r="K21" s="56">
        <f>D21*100/$H21</f>
        <v>14.432</v>
      </c>
      <c r="L21" s="56">
        <f>E21*100/$H21</f>
        <v>39.36</v>
      </c>
      <c r="M21" s="56">
        <f>F21*100/$H21</f>
        <v>3.6160000000000001</v>
      </c>
      <c r="N21" s="56">
        <f>G21*100/$H21</f>
        <v>10.976000000000001</v>
      </c>
      <c r="O21" s="57">
        <f>B21+D21+F21</f>
        <v>1055</v>
      </c>
      <c r="P21" s="57">
        <f>C21+E21+G21</f>
        <v>2070</v>
      </c>
      <c r="Q21" s="56">
        <f>O21*100/$H21</f>
        <v>33.76</v>
      </c>
      <c r="R21" s="56">
        <f>P21*100/$H21</f>
        <v>66.239999999999995</v>
      </c>
      <c r="S21" s="57">
        <f>B21+C21</f>
        <v>988</v>
      </c>
      <c r="T21" s="57">
        <f>D21+E21</f>
        <v>1681</v>
      </c>
      <c r="U21" s="57">
        <f>F21+G21</f>
        <v>456</v>
      </c>
      <c r="V21" s="56">
        <f>S21*100/$H21</f>
        <v>31.616</v>
      </c>
      <c r="W21" s="56">
        <f>T21*100/$H21</f>
        <v>53.792000000000002</v>
      </c>
      <c r="X21" s="58">
        <f>U21*100/$H21</f>
        <v>14.592000000000001</v>
      </c>
    </row>
    <row r="22" spans="1:24" hidden="1" x14ac:dyDescent="0.25">
      <c r="A22" s="53" t="s">
        <v>30</v>
      </c>
      <c r="B22" s="54"/>
      <c r="C22" s="54"/>
      <c r="D22" s="54"/>
      <c r="E22" s="54"/>
      <c r="F22" s="54"/>
      <c r="G22" s="54"/>
      <c r="H22" s="55">
        <f>SUM(B22:G22)</f>
        <v>0</v>
      </c>
      <c r="I22" s="56" t="e">
        <f>B22*100/$H22</f>
        <v>#DIV/0!</v>
      </c>
      <c r="J22" s="56" t="e">
        <f>C22*100/$H22</f>
        <v>#DIV/0!</v>
      </c>
      <c r="K22" s="56" t="e">
        <f>D22*100/$H22</f>
        <v>#DIV/0!</v>
      </c>
      <c r="L22" s="56" t="e">
        <f>E22*100/$H22</f>
        <v>#DIV/0!</v>
      </c>
      <c r="M22" s="56" t="e">
        <f>F22*100/$H22</f>
        <v>#DIV/0!</v>
      </c>
      <c r="N22" s="56" t="e">
        <f>G22*100/$H22</f>
        <v>#DIV/0!</v>
      </c>
      <c r="O22" s="57">
        <f>B22+D22+F22</f>
        <v>0</v>
      </c>
      <c r="P22" s="57">
        <f>C22+E22+G22</f>
        <v>0</v>
      </c>
      <c r="Q22" s="56" t="e">
        <f>O22*100/$H22</f>
        <v>#DIV/0!</v>
      </c>
      <c r="R22" s="56" t="e">
        <f>P22*100/$H22</f>
        <v>#DIV/0!</v>
      </c>
      <c r="S22" s="57">
        <f>B22+C22</f>
        <v>0</v>
      </c>
      <c r="T22" s="57">
        <f>D22+E22</f>
        <v>0</v>
      </c>
      <c r="U22" s="57">
        <f>F22+G22</f>
        <v>0</v>
      </c>
      <c r="V22" s="56" t="e">
        <f>S22*100/$H22</f>
        <v>#DIV/0!</v>
      </c>
      <c r="W22" s="56" t="e">
        <f>T22*100/$H22</f>
        <v>#DIV/0!</v>
      </c>
      <c r="X22" s="58" t="e">
        <f>U22*100/$H22</f>
        <v>#DIV/0!</v>
      </c>
    </row>
    <row r="23" spans="1:24" x14ac:dyDescent="0.25">
      <c r="A23" s="53" t="s">
        <v>38</v>
      </c>
      <c r="B23" s="54">
        <v>255</v>
      </c>
      <c r="C23" s="54">
        <v>307</v>
      </c>
      <c r="D23" s="54">
        <v>439</v>
      </c>
      <c r="E23" s="54">
        <v>1049</v>
      </c>
      <c r="F23" s="54">
        <v>144</v>
      </c>
      <c r="G23" s="54">
        <v>342</v>
      </c>
      <c r="H23" s="55">
        <f>SUM(B23:G23)</f>
        <v>2536</v>
      </c>
      <c r="I23" s="56">
        <f>B23*100/$H23</f>
        <v>10.055205047318612</v>
      </c>
      <c r="J23" s="56">
        <f>C23*100/$H23</f>
        <v>12.105678233438486</v>
      </c>
      <c r="K23" s="56">
        <f>D23*100/$H23</f>
        <v>17.310725552050474</v>
      </c>
      <c r="L23" s="56">
        <f>E23*100/$H23</f>
        <v>41.364353312302839</v>
      </c>
      <c r="M23" s="56">
        <f>F23*100/$H23</f>
        <v>5.6782334384858046</v>
      </c>
      <c r="N23" s="56">
        <f>G23*100/$H23</f>
        <v>13.485804416403786</v>
      </c>
      <c r="O23" s="57">
        <f>B23+D23+F23</f>
        <v>838</v>
      </c>
      <c r="P23" s="57">
        <f>C23+E23+G23</f>
        <v>1698</v>
      </c>
      <c r="Q23" s="56">
        <f>O23*100/$H23</f>
        <v>33.044164037854891</v>
      </c>
      <c r="R23" s="56">
        <f>P23*100/$H23</f>
        <v>66.955835962145116</v>
      </c>
      <c r="S23" s="57">
        <f>B23+C23</f>
        <v>562</v>
      </c>
      <c r="T23" s="57">
        <f>D23+E23</f>
        <v>1488</v>
      </c>
      <c r="U23" s="57">
        <f>F23+G23</f>
        <v>486</v>
      </c>
      <c r="V23" s="56">
        <f>S23*100/$H23</f>
        <v>22.160883280757098</v>
      </c>
      <c r="W23" s="56">
        <f>T23*100/$H23</f>
        <v>58.67507886435331</v>
      </c>
      <c r="X23" s="58">
        <f>U23*100/$H23</f>
        <v>19.164037854889589</v>
      </c>
    </row>
    <row r="24" spans="1:24" hidden="1" x14ac:dyDescent="0.25">
      <c r="A24" s="53" t="s">
        <v>39</v>
      </c>
      <c r="B24" s="54"/>
      <c r="C24" s="54"/>
      <c r="D24" s="54"/>
      <c r="E24" s="54"/>
      <c r="F24" s="54"/>
      <c r="G24" s="54"/>
      <c r="H24" s="55">
        <f>SUM(B24:G24)</f>
        <v>0</v>
      </c>
      <c r="I24" s="56" t="e">
        <f>B24*100/$H24</f>
        <v>#DIV/0!</v>
      </c>
      <c r="J24" s="56" t="e">
        <f>C24*100/$H24</f>
        <v>#DIV/0!</v>
      </c>
      <c r="K24" s="56" t="e">
        <f>D24*100/$H24</f>
        <v>#DIV/0!</v>
      </c>
      <c r="L24" s="56" t="e">
        <f>E24*100/$H24</f>
        <v>#DIV/0!</v>
      </c>
      <c r="M24" s="56" t="e">
        <f>F24*100/$H24</f>
        <v>#DIV/0!</v>
      </c>
      <c r="N24" s="56" t="e">
        <f>G24*100/$H24</f>
        <v>#DIV/0!</v>
      </c>
      <c r="O24" s="57">
        <f>B24+D24+F24</f>
        <v>0</v>
      </c>
      <c r="P24" s="57">
        <f>C24+E24+G24</f>
        <v>0</v>
      </c>
      <c r="Q24" s="56" t="e">
        <f>O24*100/$H24</f>
        <v>#DIV/0!</v>
      </c>
      <c r="R24" s="56" t="e">
        <f>P24*100/$H24</f>
        <v>#DIV/0!</v>
      </c>
      <c r="S24" s="57">
        <f>B24+C24</f>
        <v>0</v>
      </c>
      <c r="T24" s="57">
        <f>D24+E24</f>
        <v>0</v>
      </c>
      <c r="U24" s="57">
        <f>F24+G24</f>
        <v>0</v>
      </c>
      <c r="V24" s="56" t="e">
        <f>S24*100/$H24</f>
        <v>#DIV/0!</v>
      </c>
      <c r="W24" s="56" t="e">
        <f>T24*100/$H24</f>
        <v>#DIV/0!</v>
      </c>
      <c r="X24" s="58" t="e">
        <f>U24*100/$H24</f>
        <v>#DIV/0!</v>
      </c>
    </row>
    <row r="25" spans="1:24" hidden="1" x14ac:dyDescent="0.25">
      <c r="A25" s="53" t="s">
        <v>11</v>
      </c>
      <c r="B25" s="54"/>
      <c r="C25" s="54"/>
      <c r="D25" s="54"/>
      <c r="E25" s="54"/>
      <c r="F25" s="54"/>
      <c r="G25" s="54"/>
      <c r="H25" s="55">
        <f>SUM(B25:G25)</f>
        <v>0</v>
      </c>
      <c r="I25" s="56" t="e">
        <f>B25*100/$H25</f>
        <v>#DIV/0!</v>
      </c>
      <c r="J25" s="56" t="e">
        <f>C25*100/$H25</f>
        <v>#DIV/0!</v>
      </c>
      <c r="K25" s="56" t="e">
        <f>D25*100/$H25</f>
        <v>#DIV/0!</v>
      </c>
      <c r="L25" s="56" t="e">
        <f>E25*100/$H25</f>
        <v>#DIV/0!</v>
      </c>
      <c r="M25" s="56" t="e">
        <f>F25*100/$H25</f>
        <v>#DIV/0!</v>
      </c>
      <c r="N25" s="56" t="e">
        <f>G25*100/$H25</f>
        <v>#DIV/0!</v>
      </c>
      <c r="O25" s="57">
        <f>B25+D25+F25</f>
        <v>0</v>
      </c>
      <c r="P25" s="57">
        <f>C25+E25+G25</f>
        <v>0</v>
      </c>
      <c r="Q25" s="56" t="e">
        <f>O25*100/$H25</f>
        <v>#DIV/0!</v>
      </c>
      <c r="R25" s="56" t="e">
        <f>P25*100/$H25</f>
        <v>#DIV/0!</v>
      </c>
      <c r="S25" s="57">
        <f>B25+C25</f>
        <v>0</v>
      </c>
      <c r="T25" s="57">
        <f>D25+E25</f>
        <v>0</v>
      </c>
      <c r="U25" s="57">
        <f>F25+G25</f>
        <v>0</v>
      </c>
      <c r="V25" s="56" t="e">
        <f>S25*100/$H25</f>
        <v>#DIV/0!</v>
      </c>
      <c r="W25" s="56" t="e">
        <f>T25*100/$H25</f>
        <v>#DIV/0!</v>
      </c>
      <c r="X25" s="58" t="e">
        <f>U25*100/$H25</f>
        <v>#DIV/0!</v>
      </c>
    </row>
    <row r="26" spans="1:24" hidden="1" x14ac:dyDescent="0.25">
      <c r="A26" s="53" t="s">
        <v>11</v>
      </c>
      <c r="B26" s="54"/>
      <c r="C26" s="54"/>
      <c r="D26" s="54"/>
      <c r="E26" s="54"/>
      <c r="F26" s="54"/>
      <c r="G26" s="54"/>
      <c r="H26" s="55">
        <f>SUM(B26:G26)</f>
        <v>0</v>
      </c>
      <c r="I26" s="56" t="e">
        <f>B26*100/$H26</f>
        <v>#DIV/0!</v>
      </c>
      <c r="J26" s="56" t="e">
        <f>C26*100/$H26</f>
        <v>#DIV/0!</v>
      </c>
      <c r="K26" s="56" t="e">
        <f>D26*100/$H26</f>
        <v>#DIV/0!</v>
      </c>
      <c r="L26" s="56" t="e">
        <f>E26*100/$H26</f>
        <v>#DIV/0!</v>
      </c>
      <c r="M26" s="56" t="e">
        <f>F26*100/$H26</f>
        <v>#DIV/0!</v>
      </c>
      <c r="N26" s="56" t="e">
        <f>G26*100/$H26</f>
        <v>#DIV/0!</v>
      </c>
      <c r="O26" s="57">
        <f>B26+D26+F26</f>
        <v>0</v>
      </c>
      <c r="P26" s="57">
        <f>C26+E26+G26</f>
        <v>0</v>
      </c>
      <c r="Q26" s="56" t="e">
        <f>O26*100/$H26</f>
        <v>#DIV/0!</v>
      </c>
      <c r="R26" s="56" t="e">
        <f>P26*100/$H26</f>
        <v>#DIV/0!</v>
      </c>
      <c r="S26" s="57">
        <f>B26+C26</f>
        <v>0</v>
      </c>
      <c r="T26" s="57">
        <f>D26+E26</f>
        <v>0</v>
      </c>
      <c r="U26" s="57">
        <f>F26+G26</f>
        <v>0</v>
      </c>
      <c r="V26" s="56" t="e">
        <f>S26*100/$H26</f>
        <v>#DIV/0!</v>
      </c>
      <c r="W26" s="56" t="e">
        <f>T26*100/$H26</f>
        <v>#DIV/0!</v>
      </c>
      <c r="X26" s="58" t="e">
        <f>U26*100/$H26</f>
        <v>#DIV/0!</v>
      </c>
    </row>
    <row r="27" spans="1:24" hidden="1" x14ac:dyDescent="0.25">
      <c r="A27" s="53" t="s">
        <v>11</v>
      </c>
      <c r="B27" s="54"/>
      <c r="C27" s="54"/>
      <c r="D27" s="54"/>
      <c r="E27" s="54"/>
      <c r="F27" s="54"/>
      <c r="G27" s="54"/>
      <c r="H27" s="55">
        <f>SUM(B27:G27)</f>
        <v>0</v>
      </c>
      <c r="I27" s="56" t="e">
        <f>B27*100/$H27</f>
        <v>#DIV/0!</v>
      </c>
      <c r="J27" s="56" t="e">
        <f>C27*100/$H27</f>
        <v>#DIV/0!</v>
      </c>
      <c r="K27" s="56" t="e">
        <f>D27*100/$H27</f>
        <v>#DIV/0!</v>
      </c>
      <c r="L27" s="56" t="e">
        <f>E27*100/$H27</f>
        <v>#DIV/0!</v>
      </c>
      <c r="M27" s="56" t="e">
        <f>F27*100/$H27</f>
        <v>#DIV/0!</v>
      </c>
      <c r="N27" s="56" t="e">
        <f>G27*100/$H27</f>
        <v>#DIV/0!</v>
      </c>
      <c r="O27" s="57">
        <f>B27+D27+F27</f>
        <v>0</v>
      </c>
      <c r="P27" s="57">
        <f>C27+E27+G27</f>
        <v>0</v>
      </c>
      <c r="Q27" s="56" t="e">
        <f>O27*100/$H27</f>
        <v>#DIV/0!</v>
      </c>
      <c r="R27" s="56" t="e">
        <f>P27*100/$H27</f>
        <v>#DIV/0!</v>
      </c>
      <c r="S27" s="57">
        <f>B27+C27</f>
        <v>0</v>
      </c>
      <c r="T27" s="57">
        <f>D27+E27</f>
        <v>0</v>
      </c>
      <c r="U27" s="57">
        <f>F27+G27</f>
        <v>0</v>
      </c>
      <c r="V27" s="56" t="e">
        <f>S27*100/$H27</f>
        <v>#DIV/0!</v>
      </c>
      <c r="W27" s="56" t="e">
        <f>T27*100/$H27</f>
        <v>#DIV/0!</v>
      </c>
      <c r="X27" s="58" t="e">
        <f>U27*100/$H27</f>
        <v>#DIV/0!</v>
      </c>
    </row>
    <row r="28" spans="1:24" x14ac:dyDescent="0.25">
      <c r="A28" s="53" t="s">
        <v>40</v>
      </c>
      <c r="B28" s="54">
        <v>175</v>
      </c>
      <c r="C28" s="54">
        <v>212</v>
      </c>
      <c r="D28" s="54">
        <v>120</v>
      </c>
      <c r="E28" s="54">
        <v>248</v>
      </c>
      <c r="F28" s="54">
        <v>39</v>
      </c>
      <c r="G28" s="54">
        <v>87</v>
      </c>
      <c r="H28" s="55">
        <f>SUM(B28:G28)</f>
        <v>881</v>
      </c>
      <c r="I28" s="56">
        <f>B28*100/$H28</f>
        <v>19.863791146424518</v>
      </c>
      <c r="J28" s="56">
        <f>C28*100/$H28</f>
        <v>24.06356413166856</v>
      </c>
      <c r="K28" s="56">
        <f>D28*100/$H28</f>
        <v>13.620885357548241</v>
      </c>
      <c r="L28" s="56">
        <f>E28*100/$H28</f>
        <v>28.149829738933029</v>
      </c>
      <c r="M28" s="56">
        <f>F28*100/$H28</f>
        <v>4.426787741203178</v>
      </c>
      <c r="N28" s="56">
        <f>G28*100/$H28</f>
        <v>9.8751418842224741</v>
      </c>
      <c r="O28" s="57">
        <f>B28+D28+F28</f>
        <v>334</v>
      </c>
      <c r="P28" s="57">
        <f>C28+E28+G28</f>
        <v>547</v>
      </c>
      <c r="Q28" s="56">
        <f>O28*100/$H28</f>
        <v>37.911464245175935</v>
      </c>
      <c r="R28" s="56">
        <f>P28*100/$H28</f>
        <v>62.088535754824065</v>
      </c>
      <c r="S28" s="57">
        <f>B28+C28</f>
        <v>387</v>
      </c>
      <c r="T28" s="57">
        <f>D28+E28</f>
        <v>368</v>
      </c>
      <c r="U28" s="57">
        <f>F28+G28</f>
        <v>126</v>
      </c>
      <c r="V28" s="56">
        <f>S28*100/$H28</f>
        <v>43.927355278093074</v>
      </c>
      <c r="W28" s="56">
        <f>T28*100/$H28</f>
        <v>41.770715096481268</v>
      </c>
      <c r="X28" s="58">
        <f>U28*100/$H28</f>
        <v>14.301929625425652</v>
      </c>
    </row>
    <row r="29" spans="1:24" x14ac:dyDescent="0.25">
      <c r="A29" s="53" t="s">
        <v>43</v>
      </c>
      <c r="B29" s="54">
        <v>275</v>
      </c>
      <c r="C29" s="54">
        <v>289</v>
      </c>
      <c r="D29" s="54">
        <v>507</v>
      </c>
      <c r="E29" s="54">
        <v>954</v>
      </c>
      <c r="F29" s="54">
        <v>78</v>
      </c>
      <c r="G29" s="54">
        <v>203</v>
      </c>
      <c r="H29" s="55">
        <f>SUM(B29:G29)</f>
        <v>2306</v>
      </c>
      <c r="I29" s="56">
        <f>B29*100/$H29</f>
        <v>11.925411968777103</v>
      </c>
      <c r="J29" s="56">
        <f>C29*100/$H29</f>
        <v>12.532523850823937</v>
      </c>
      <c r="K29" s="56">
        <f>D29*100/$H29</f>
        <v>21.986123156981787</v>
      </c>
      <c r="L29" s="56">
        <f>E29*100/$H29</f>
        <v>41.370338248048569</v>
      </c>
      <c r="M29" s="56">
        <f>F29*100/$H29</f>
        <v>3.3824804856895057</v>
      </c>
      <c r="N29" s="56">
        <f>G29*100/$H29</f>
        <v>8.8031222896790986</v>
      </c>
      <c r="O29" s="57">
        <f>B29+D29+F29</f>
        <v>860</v>
      </c>
      <c r="P29" s="57">
        <f>C29+E29+G29</f>
        <v>1446</v>
      </c>
      <c r="Q29" s="56">
        <f>O29*100/$H29</f>
        <v>37.294015611448394</v>
      </c>
      <c r="R29" s="56">
        <f>P29*100/$H29</f>
        <v>62.705984388551606</v>
      </c>
      <c r="S29" s="57">
        <f>B29+C29</f>
        <v>564</v>
      </c>
      <c r="T29" s="57">
        <f>D29+E29</f>
        <v>1461</v>
      </c>
      <c r="U29" s="57">
        <f>F29+G29</f>
        <v>281</v>
      </c>
      <c r="V29" s="56">
        <f>S29*100/$H29</f>
        <v>24.45793581960104</v>
      </c>
      <c r="W29" s="56">
        <f>T29*100/$H29</f>
        <v>63.356461405030359</v>
      </c>
      <c r="X29" s="58">
        <f>U29*100/$H29</f>
        <v>12.185602775368604</v>
      </c>
    </row>
    <row r="30" spans="1:24" hidden="1" x14ac:dyDescent="0.25">
      <c r="A30" s="53" t="s">
        <v>44</v>
      </c>
      <c r="B30" s="54"/>
      <c r="C30" s="54"/>
      <c r="D30" s="54"/>
      <c r="E30" s="54"/>
      <c r="F30" s="54"/>
      <c r="G30" s="54"/>
      <c r="H30" s="55">
        <f>SUM(B30:G30)</f>
        <v>0</v>
      </c>
      <c r="I30" s="56" t="e">
        <f>B30*100/$H30</f>
        <v>#DIV/0!</v>
      </c>
      <c r="J30" s="56" t="e">
        <f>C30*100/$H30</f>
        <v>#DIV/0!</v>
      </c>
      <c r="K30" s="56" t="e">
        <f>D30*100/$H30</f>
        <v>#DIV/0!</v>
      </c>
      <c r="L30" s="56" t="e">
        <f>E30*100/$H30</f>
        <v>#DIV/0!</v>
      </c>
      <c r="M30" s="56" t="e">
        <f>F30*100/$H30</f>
        <v>#DIV/0!</v>
      </c>
      <c r="N30" s="56" t="e">
        <f>G30*100/$H30</f>
        <v>#DIV/0!</v>
      </c>
      <c r="O30" s="57">
        <f>B30+D30+F30</f>
        <v>0</v>
      </c>
      <c r="P30" s="57">
        <f>C30+E30+G30</f>
        <v>0</v>
      </c>
      <c r="Q30" s="56" t="e">
        <f>O30*100/$H30</f>
        <v>#DIV/0!</v>
      </c>
      <c r="R30" s="56" t="e">
        <f>P30*100/$H30</f>
        <v>#DIV/0!</v>
      </c>
      <c r="S30" s="57">
        <f>B30+C30</f>
        <v>0</v>
      </c>
      <c r="T30" s="57">
        <f>D30+E30</f>
        <v>0</v>
      </c>
      <c r="U30" s="57">
        <f>F30+G30</f>
        <v>0</v>
      </c>
      <c r="V30" s="56" t="e">
        <f>S30*100/$H30</f>
        <v>#DIV/0!</v>
      </c>
      <c r="W30" s="56" t="e">
        <f>T30*100/$H30</f>
        <v>#DIV/0!</v>
      </c>
      <c r="X30" s="58" t="e">
        <f>U30*100/$H30</f>
        <v>#DIV/0!</v>
      </c>
    </row>
    <row r="31" spans="1:24" hidden="1" x14ac:dyDescent="0.25">
      <c r="A31" s="53" t="s">
        <v>152</v>
      </c>
      <c r="B31" s="54"/>
      <c r="C31" s="54"/>
      <c r="D31" s="54"/>
      <c r="E31" s="54"/>
      <c r="F31" s="54"/>
      <c r="G31" s="54"/>
      <c r="H31" s="55">
        <f>SUM(B31:G31)</f>
        <v>0</v>
      </c>
      <c r="I31" s="56" t="e">
        <f>B31*100/$H31</f>
        <v>#DIV/0!</v>
      </c>
      <c r="J31" s="56" t="e">
        <f>C31*100/$H31</f>
        <v>#DIV/0!</v>
      </c>
      <c r="K31" s="56" t="e">
        <f>D31*100/$H31</f>
        <v>#DIV/0!</v>
      </c>
      <c r="L31" s="56" t="e">
        <f>E31*100/$H31</f>
        <v>#DIV/0!</v>
      </c>
      <c r="M31" s="56" t="e">
        <f>F31*100/$H31</f>
        <v>#DIV/0!</v>
      </c>
      <c r="N31" s="56" t="e">
        <f>G31*100/$H31</f>
        <v>#DIV/0!</v>
      </c>
      <c r="O31" s="57">
        <f>B31+D31+F31</f>
        <v>0</v>
      </c>
      <c r="P31" s="57">
        <f>C31+E31+G31</f>
        <v>0</v>
      </c>
      <c r="Q31" s="56" t="e">
        <f>O31*100/$H31</f>
        <v>#DIV/0!</v>
      </c>
      <c r="R31" s="56" t="e">
        <f>P31*100/$H31</f>
        <v>#DIV/0!</v>
      </c>
      <c r="S31" s="57">
        <f>B31+C31</f>
        <v>0</v>
      </c>
      <c r="T31" s="57">
        <f>D31+E31</f>
        <v>0</v>
      </c>
      <c r="U31" s="57">
        <f>F31+G31</f>
        <v>0</v>
      </c>
      <c r="V31" s="56" t="e">
        <f>S31*100/$H31</f>
        <v>#DIV/0!</v>
      </c>
      <c r="W31" s="56" t="e">
        <f>T31*100/$H31</f>
        <v>#DIV/0!</v>
      </c>
      <c r="X31" s="58" t="e">
        <f>U31*100/$H31</f>
        <v>#DIV/0!</v>
      </c>
    </row>
    <row r="32" spans="1:24" hidden="1" x14ac:dyDescent="0.25">
      <c r="A32" s="53" t="s">
        <v>45</v>
      </c>
      <c r="B32" s="54"/>
      <c r="C32" s="54"/>
      <c r="D32" s="54"/>
      <c r="E32" s="54"/>
      <c r="F32" s="54"/>
      <c r="G32" s="54"/>
      <c r="H32" s="55">
        <f>SUM(B32:G32)</f>
        <v>0</v>
      </c>
      <c r="I32" s="56" t="e">
        <f>B32*100/$H32</f>
        <v>#DIV/0!</v>
      </c>
      <c r="J32" s="56" t="e">
        <f>C32*100/$H32</f>
        <v>#DIV/0!</v>
      </c>
      <c r="K32" s="56" t="e">
        <f>D32*100/$H32</f>
        <v>#DIV/0!</v>
      </c>
      <c r="L32" s="56" t="e">
        <f>E32*100/$H32</f>
        <v>#DIV/0!</v>
      </c>
      <c r="M32" s="56" t="e">
        <f>F32*100/$H32</f>
        <v>#DIV/0!</v>
      </c>
      <c r="N32" s="56" t="e">
        <f>G32*100/$H32</f>
        <v>#DIV/0!</v>
      </c>
      <c r="O32" s="57">
        <f>B32+D32+F32</f>
        <v>0</v>
      </c>
      <c r="P32" s="57">
        <f>C32+E32+G32</f>
        <v>0</v>
      </c>
      <c r="Q32" s="56" t="e">
        <f>O32*100/$H32</f>
        <v>#DIV/0!</v>
      </c>
      <c r="R32" s="56" t="e">
        <f>P32*100/$H32</f>
        <v>#DIV/0!</v>
      </c>
      <c r="S32" s="57">
        <f>B32+C32</f>
        <v>0</v>
      </c>
      <c r="T32" s="57">
        <f>D32+E32</f>
        <v>0</v>
      </c>
      <c r="U32" s="57">
        <f>F32+G32</f>
        <v>0</v>
      </c>
      <c r="V32" s="56" t="e">
        <f>S32*100/$H32</f>
        <v>#DIV/0!</v>
      </c>
      <c r="W32" s="56" t="e">
        <f>T32*100/$H32</f>
        <v>#DIV/0!</v>
      </c>
      <c r="X32" s="58" t="e">
        <f>U32*100/$H32</f>
        <v>#DIV/0!</v>
      </c>
    </row>
    <row r="33" spans="1:24" hidden="1" x14ac:dyDescent="0.25">
      <c r="A33" s="53" t="s">
        <v>46</v>
      </c>
      <c r="B33" s="54"/>
      <c r="C33" s="54"/>
      <c r="D33" s="54"/>
      <c r="E33" s="54"/>
      <c r="F33" s="54"/>
      <c r="G33" s="54"/>
      <c r="H33" s="55">
        <f>SUM(B33:G33)</f>
        <v>0</v>
      </c>
      <c r="I33" s="56" t="e">
        <f>B33*100/$H33</f>
        <v>#DIV/0!</v>
      </c>
      <c r="J33" s="56" t="e">
        <f>C33*100/$H33</f>
        <v>#DIV/0!</v>
      </c>
      <c r="K33" s="56" t="e">
        <f>D33*100/$H33</f>
        <v>#DIV/0!</v>
      </c>
      <c r="L33" s="56" t="e">
        <f>E33*100/$H33</f>
        <v>#DIV/0!</v>
      </c>
      <c r="M33" s="56" t="e">
        <f>F33*100/$H33</f>
        <v>#DIV/0!</v>
      </c>
      <c r="N33" s="56" t="e">
        <f>G33*100/$H33</f>
        <v>#DIV/0!</v>
      </c>
      <c r="O33" s="57">
        <f>B33+D33+F33</f>
        <v>0</v>
      </c>
      <c r="P33" s="57">
        <f>C33+E33+G33</f>
        <v>0</v>
      </c>
      <c r="Q33" s="56" t="e">
        <f>O33*100/$H33</f>
        <v>#DIV/0!</v>
      </c>
      <c r="R33" s="56" t="e">
        <f>P33*100/$H33</f>
        <v>#DIV/0!</v>
      </c>
      <c r="S33" s="57">
        <f>B33+C33</f>
        <v>0</v>
      </c>
      <c r="T33" s="57">
        <f>D33+E33</f>
        <v>0</v>
      </c>
      <c r="U33" s="57">
        <f>F33+G33</f>
        <v>0</v>
      </c>
      <c r="V33" s="56" t="e">
        <f>S33*100/$H33</f>
        <v>#DIV/0!</v>
      </c>
      <c r="W33" s="56" t="e">
        <f>T33*100/$H33</f>
        <v>#DIV/0!</v>
      </c>
      <c r="X33" s="58" t="e">
        <f>U33*100/$H33</f>
        <v>#DIV/0!</v>
      </c>
    </row>
    <row r="34" spans="1:24" hidden="1" x14ac:dyDescent="0.25">
      <c r="A34" s="53" t="s">
        <v>47</v>
      </c>
      <c r="B34" s="54">
        <v>502</v>
      </c>
      <c r="C34" s="54">
        <v>535</v>
      </c>
      <c r="D34" s="54">
        <v>812</v>
      </c>
      <c r="E34" s="54">
        <v>2095</v>
      </c>
      <c r="F34" s="54">
        <v>208</v>
      </c>
      <c r="G34" s="54">
        <v>469</v>
      </c>
      <c r="H34" s="55">
        <f>SUM(B34:G34)</f>
        <v>4621</v>
      </c>
      <c r="I34" s="56">
        <f>B34*100/$H34</f>
        <v>10.863449469811728</v>
      </c>
      <c r="J34" s="56">
        <f>C34*100/$H34</f>
        <v>11.57758061025752</v>
      </c>
      <c r="K34" s="56">
        <f>D34*100/$H34</f>
        <v>17.571954122484311</v>
      </c>
      <c r="L34" s="56">
        <f>E34*100/$H34</f>
        <v>45.33650724951309</v>
      </c>
      <c r="M34" s="56">
        <f>F34*100/$H34</f>
        <v>4.5011902185674098</v>
      </c>
      <c r="N34" s="56">
        <f>G34*100/$H34</f>
        <v>10.149318329365938</v>
      </c>
      <c r="O34" s="57">
        <f>B34+D34+F34</f>
        <v>1522</v>
      </c>
      <c r="P34" s="57">
        <f>C34+E34+G34</f>
        <v>3099</v>
      </c>
      <c r="Q34" s="56">
        <f>O34*100/$H34</f>
        <v>32.93659381086345</v>
      </c>
      <c r="R34" s="56">
        <f>P34*100/$H34</f>
        <v>67.063406189136558</v>
      </c>
      <c r="S34" s="57">
        <f>B34+C34</f>
        <v>1037</v>
      </c>
      <c r="T34" s="57">
        <f>D34+E34</f>
        <v>2907</v>
      </c>
      <c r="U34" s="57">
        <f>F34+G34</f>
        <v>677</v>
      </c>
      <c r="V34" s="56">
        <f>S34*100/$H34</f>
        <v>22.44103008006925</v>
      </c>
      <c r="W34" s="56">
        <f>T34*100/$H34</f>
        <v>62.908461371997404</v>
      </c>
      <c r="X34" s="58">
        <f>U34*100/$H34</f>
        <v>14.650508547933347</v>
      </c>
    </row>
    <row r="35" spans="1:24" hidden="1" x14ac:dyDescent="0.25">
      <c r="A35" s="53" t="s">
        <v>48</v>
      </c>
      <c r="B35" s="54"/>
      <c r="C35" s="54"/>
      <c r="D35" s="54"/>
      <c r="E35" s="54"/>
      <c r="F35" s="54"/>
      <c r="G35" s="54"/>
      <c r="H35" s="55">
        <f>SUM(B35:G35)</f>
        <v>0</v>
      </c>
      <c r="I35" s="56" t="e">
        <f>B35*100/$H35</f>
        <v>#DIV/0!</v>
      </c>
      <c r="J35" s="56" t="e">
        <f>C35*100/$H35</f>
        <v>#DIV/0!</v>
      </c>
      <c r="K35" s="56" t="e">
        <f>D35*100/$H35</f>
        <v>#DIV/0!</v>
      </c>
      <c r="L35" s="56" t="e">
        <f>E35*100/$H35</f>
        <v>#DIV/0!</v>
      </c>
      <c r="M35" s="56" t="e">
        <f>F35*100/$H35</f>
        <v>#DIV/0!</v>
      </c>
      <c r="N35" s="56" t="e">
        <f>G35*100/$H35</f>
        <v>#DIV/0!</v>
      </c>
      <c r="O35" s="57">
        <f>B35+D35+F35</f>
        <v>0</v>
      </c>
      <c r="P35" s="57">
        <f>C35+E35+G35</f>
        <v>0</v>
      </c>
      <c r="Q35" s="56" t="e">
        <f>O35*100/$H35</f>
        <v>#DIV/0!</v>
      </c>
      <c r="R35" s="56" t="e">
        <f>P35*100/$H35</f>
        <v>#DIV/0!</v>
      </c>
      <c r="S35" s="57">
        <f>B35+C35</f>
        <v>0</v>
      </c>
      <c r="T35" s="57">
        <f>D35+E35</f>
        <v>0</v>
      </c>
      <c r="U35" s="57">
        <f>F35+G35</f>
        <v>0</v>
      </c>
      <c r="V35" s="56" t="e">
        <f>S35*100/$H35</f>
        <v>#DIV/0!</v>
      </c>
      <c r="W35" s="56" t="e">
        <f>T35*100/$H35</f>
        <v>#DIV/0!</v>
      </c>
      <c r="X35" s="58" t="e">
        <f>U35*100/$H35</f>
        <v>#DIV/0!</v>
      </c>
    </row>
    <row r="36" spans="1:24" hidden="1" x14ac:dyDescent="0.25">
      <c r="A36" s="53" t="s">
        <v>50</v>
      </c>
      <c r="B36" s="54"/>
      <c r="C36" s="54"/>
      <c r="D36" s="54"/>
      <c r="E36" s="54"/>
      <c r="F36" s="54"/>
      <c r="G36" s="54"/>
      <c r="H36" s="55">
        <f>SUM(B36:G36)</f>
        <v>0</v>
      </c>
      <c r="I36" s="56" t="e">
        <f>B36*100/$H36</f>
        <v>#DIV/0!</v>
      </c>
      <c r="J36" s="56" t="e">
        <f>C36*100/$H36</f>
        <v>#DIV/0!</v>
      </c>
      <c r="K36" s="56" t="e">
        <f>D36*100/$H36</f>
        <v>#DIV/0!</v>
      </c>
      <c r="L36" s="56" t="e">
        <f>E36*100/$H36</f>
        <v>#DIV/0!</v>
      </c>
      <c r="M36" s="56" t="e">
        <f>F36*100/$H36</f>
        <v>#DIV/0!</v>
      </c>
      <c r="N36" s="56" t="e">
        <f>G36*100/$H36</f>
        <v>#DIV/0!</v>
      </c>
      <c r="O36" s="57">
        <f>B36+D36+F36</f>
        <v>0</v>
      </c>
      <c r="P36" s="57">
        <f>C36+E36+G36</f>
        <v>0</v>
      </c>
      <c r="Q36" s="56" t="e">
        <f>O36*100/$H36</f>
        <v>#DIV/0!</v>
      </c>
      <c r="R36" s="56" t="e">
        <f>P36*100/$H36</f>
        <v>#DIV/0!</v>
      </c>
      <c r="S36" s="57">
        <f>B36+C36</f>
        <v>0</v>
      </c>
      <c r="T36" s="57">
        <f>D36+E36</f>
        <v>0</v>
      </c>
      <c r="U36" s="57">
        <f>F36+G36</f>
        <v>0</v>
      </c>
      <c r="V36" s="56" t="e">
        <f>S36*100/$H36</f>
        <v>#DIV/0!</v>
      </c>
      <c r="W36" s="56" t="e">
        <f>T36*100/$H36</f>
        <v>#DIV/0!</v>
      </c>
      <c r="X36" s="58" t="e">
        <f>U36*100/$H36</f>
        <v>#DIV/0!</v>
      </c>
    </row>
    <row r="37" spans="1:24" hidden="1" x14ac:dyDescent="0.25">
      <c r="A37" s="53" t="s">
        <v>51</v>
      </c>
      <c r="B37" s="54"/>
      <c r="C37" s="54"/>
      <c r="D37" s="54"/>
      <c r="E37" s="54"/>
      <c r="F37" s="54"/>
      <c r="G37" s="54"/>
      <c r="H37" s="55">
        <f>SUM(B37:G37)</f>
        <v>0</v>
      </c>
      <c r="I37" s="56" t="e">
        <f>B37*100/$H37</f>
        <v>#DIV/0!</v>
      </c>
      <c r="J37" s="56" t="e">
        <f>C37*100/$H37</f>
        <v>#DIV/0!</v>
      </c>
      <c r="K37" s="56" t="e">
        <f>D37*100/$H37</f>
        <v>#DIV/0!</v>
      </c>
      <c r="L37" s="56" t="e">
        <f>E37*100/$H37</f>
        <v>#DIV/0!</v>
      </c>
      <c r="M37" s="56" t="e">
        <f>F37*100/$H37</f>
        <v>#DIV/0!</v>
      </c>
      <c r="N37" s="56" t="e">
        <f>G37*100/$H37</f>
        <v>#DIV/0!</v>
      </c>
      <c r="O37" s="57">
        <f>B37+D37+F37</f>
        <v>0</v>
      </c>
      <c r="P37" s="57">
        <f>C37+E37+G37</f>
        <v>0</v>
      </c>
      <c r="Q37" s="56" t="e">
        <f>O37*100/$H37</f>
        <v>#DIV/0!</v>
      </c>
      <c r="R37" s="56" t="e">
        <f>P37*100/$H37</f>
        <v>#DIV/0!</v>
      </c>
      <c r="S37" s="57">
        <f>B37+C37</f>
        <v>0</v>
      </c>
      <c r="T37" s="57">
        <f>D37+E37</f>
        <v>0</v>
      </c>
      <c r="U37" s="57">
        <f>F37+G37</f>
        <v>0</v>
      </c>
      <c r="V37" s="56" t="e">
        <f>S37*100/$H37</f>
        <v>#DIV/0!</v>
      </c>
      <c r="W37" s="56" t="e">
        <f>T37*100/$H37</f>
        <v>#DIV/0!</v>
      </c>
      <c r="X37" s="58" t="e">
        <f>U37*100/$H37</f>
        <v>#DIV/0!</v>
      </c>
    </row>
    <row r="38" spans="1:24" hidden="1" x14ac:dyDescent="0.25">
      <c r="A38" s="53" t="s">
        <v>32</v>
      </c>
      <c r="B38" s="54"/>
      <c r="C38" s="54"/>
      <c r="D38" s="54"/>
      <c r="E38" s="54"/>
      <c r="F38" s="54"/>
      <c r="G38" s="54"/>
      <c r="H38" s="55">
        <f>SUM(B38:G38)</f>
        <v>0</v>
      </c>
      <c r="I38" s="56" t="e">
        <f>B38*100/$H38</f>
        <v>#DIV/0!</v>
      </c>
      <c r="J38" s="56" t="e">
        <f>C38*100/$H38</f>
        <v>#DIV/0!</v>
      </c>
      <c r="K38" s="56" t="e">
        <f>D38*100/$H38</f>
        <v>#DIV/0!</v>
      </c>
      <c r="L38" s="56" t="e">
        <f>E38*100/$H38</f>
        <v>#DIV/0!</v>
      </c>
      <c r="M38" s="56" t="e">
        <f>F38*100/$H38</f>
        <v>#DIV/0!</v>
      </c>
      <c r="N38" s="56" t="e">
        <f>G38*100/$H38</f>
        <v>#DIV/0!</v>
      </c>
      <c r="O38" s="57">
        <f>B38+D38+F38</f>
        <v>0</v>
      </c>
      <c r="P38" s="57">
        <f>C38+E38+G38</f>
        <v>0</v>
      </c>
      <c r="Q38" s="56" t="e">
        <f>O38*100/$H38</f>
        <v>#DIV/0!</v>
      </c>
      <c r="R38" s="56" t="e">
        <f>P38*100/$H38</f>
        <v>#DIV/0!</v>
      </c>
      <c r="S38" s="57">
        <f>B38+C38</f>
        <v>0</v>
      </c>
      <c r="T38" s="57">
        <f>D38+E38</f>
        <v>0</v>
      </c>
      <c r="U38" s="57">
        <f>F38+G38</f>
        <v>0</v>
      </c>
      <c r="V38" s="56" t="e">
        <f>S38*100/$H38</f>
        <v>#DIV/0!</v>
      </c>
      <c r="W38" s="56" t="e">
        <f>T38*100/$H38</f>
        <v>#DIV/0!</v>
      </c>
      <c r="X38" s="58" t="e">
        <f>U38*100/$H38</f>
        <v>#DIV/0!</v>
      </c>
    </row>
    <row r="39" spans="1:24" hidden="1" x14ac:dyDescent="0.25">
      <c r="A39" s="53" t="s">
        <v>32</v>
      </c>
      <c r="B39" s="54"/>
      <c r="C39" s="54"/>
      <c r="D39" s="54"/>
      <c r="E39" s="54"/>
      <c r="F39" s="54"/>
      <c r="G39" s="54"/>
      <c r="H39" s="55">
        <f>SUM(B39:G39)</f>
        <v>0</v>
      </c>
      <c r="I39" s="56" t="e">
        <f>B39*100/$H39</f>
        <v>#DIV/0!</v>
      </c>
      <c r="J39" s="56" t="e">
        <f>C39*100/$H39</f>
        <v>#DIV/0!</v>
      </c>
      <c r="K39" s="56" t="e">
        <f>D39*100/$H39</f>
        <v>#DIV/0!</v>
      </c>
      <c r="L39" s="56" t="e">
        <f>E39*100/$H39</f>
        <v>#DIV/0!</v>
      </c>
      <c r="M39" s="56" t="e">
        <f>F39*100/$H39</f>
        <v>#DIV/0!</v>
      </c>
      <c r="N39" s="56" t="e">
        <f>G39*100/$H39</f>
        <v>#DIV/0!</v>
      </c>
      <c r="O39" s="57">
        <f>B39+D39+F39</f>
        <v>0</v>
      </c>
      <c r="P39" s="57">
        <f>C39+E39+G39</f>
        <v>0</v>
      </c>
      <c r="Q39" s="56" t="e">
        <f>O39*100/$H39</f>
        <v>#DIV/0!</v>
      </c>
      <c r="R39" s="56" t="e">
        <f>P39*100/$H39</f>
        <v>#DIV/0!</v>
      </c>
      <c r="S39" s="57">
        <f>B39+C39</f>
        <v>0</v>
      </c>
      <c r="T39" s="57">
        <f>D39+E39</f>
        <v>0</v>
      </c>
      <c r="U39" s="57">
        <f>F39+G39</f>
        <v>0</v>
      </c>
      <c r="V39" s="56" t="e">
        <f>S39*100/$H39</f>
        <v>#DIV/0!</v>
      </c>
      <c r="W39" s="56" t="e">
        <f>T39*100/$H39</f>
        <v>#DIV/0!</v>
      </c>
      <c r="X39" s="58" t="e">
        <f>U39*100/$H39</f>
        <v>#DIV/0!</v>
      </c>
    </row>
    <row r="40" spans="1:24" x14ac:dyDescent="0.25">
      <c r="A40" s="53" t="s">
        <v>52</v>
      </c>
      <c r="B40" s="54">
        <v>188</v>
      </c>
      <c r="C40" s="54">
        <v>219</v>
      </c>
      <c r="D40" s="54">
        <v>60</v>
      </c>
      <c r="E40" s="54">
        <v>192</v>
      </c>
      <c r="F40" s="54">
        <v>23</v>
      </c>
      <c r="G40" s="54">
        <v>65</v>
      </c>
      <c r="H40" s="55">
        <f>SUM(B40:G40)</f>
        <v>747</v>
      </c>
      <c r="I40" s="56">
        <f>B40*100/$H40</f>
        <v>25.167336010709505</v>
      </c>
      <c r="J40" s="56">
        <f>C40*100/$H40</f>
        <v>29.317269076305219</v>
      </c>
      <c r="K40" s="56">
        <f>D40*100/$H40</f>
        <v>8.0321285140562253</v>
      </c>
      <c r="L40" s="56">
        <f>E40*100/$H40</f>
        <v>25.70281124497992</v>
      </c>
      <c r="M40" s="56">
        <f>F40*100/$H40</f>
        <v>3.0789825970548863</v>
      </c>
      <c r="N40" s="56">
        <f>G40*100/$H40</f>
        <v>8.7014725568942435</v>
      </c>
      <c r="O40" s="57">
        <f>B40+D40+F40</f>
        <v>271</v>
      </c>
      <c r="P40" s="57">
        <f>C40+E40+G40</f>
        <v>476</v>
      </c>
      <c r="Q40" s="56">
        <f>O40*100/$H40</f>
        <v>36.278447121820619</v>
      </c>
      <c r="R40" s="56">
        <f>P40*100/$H40</f>
        <v>63.721552878179381</v>
      </c>
      <c r="S40" s="57">
        <f>B40+C40</f>
        <v>407</v>
      </c>
      <c r="T40" s="57">
        <f>D40+E40</f>
        <v>252</v>
      </c>
      <c r="U40" s="57">
        <f>F40+G40</f>
        <v>88</v>
      </c>
      <c r="V40" s="56">
        <f>S40*100/$H40</f>
        <v>54.484605087014728</v>
      </c>
      <c r="W40" s="56">
        <f>T40*100/$H40</f>
        <v>33.734939759036145</v>
      </c>
      <c r="X40" s="58">
        <f>U40*100/$H40</f>
        <v>11.780455153949131</v>
      </c>
    </row>
    <row r="41" spans="1:24" hidden="1" x14ac:dyDescent="0.25">
      <c r="A41" s="53" t="s">
        <v>53</v>
      </c>
      <c r="B41" s="54"/>
      <c r="C41" s="54"/>
      <c r="D41" s="54"/>
      <c r="E41" s="54"/>
      <c r="F41" s="54"/>
      <c r="G41" s="54"/>
      <c r="H41" s="55">
        <f>SUM(B41:G41)</f>
        <v>0</v>
      </c>
      <c r="I41" s="56" t="e">
        <f>B41*100/$H41</f>
        <v>#DIV/0!</v>
      </c>
      <c r="J41" s="56" t="e">
        <f>C41*100/$H41</f>
        <v>#DIV/0!</v>
      </c>
      <c r="K41" s="56" t="e">
        <f>D41*100/$H41</f>
        <v>#DIV/0!</v>
      </c>
      <c r="L41" s="56" t="e">
        <f>E41*100/$H41</f>
        <v>#DIV/0!</v>
      </c>
      <c r="M41" s="56" t="e">
        <f>F41*100/$H41</f>
        <v>#DIV/0!</v>
      </c>
      <c r="N41" s="56" t="e">
        <f>G41*100/$H41</f>
        <v>#DIV/0!</v>
      </c>
      <c r="O41" s="57">
        <f>B41+D41+F41</f>
        <v>0</v>
      </c>
      <c r="P41" s="57">
        <f>C41+E41+G41</f>
        <v>0</v>
      </c>
      <c r="Q41" s="56" t="e">
        <f>O41*100/$H41</f>
        <v>#DIV/0!</v>
      </c>
      <c r="R41" s="56" t="e">
        <f>P41*100/$H41</f>
        <v>#DIV/0!</v>
      </c>
      <c r="S41" s="57">
        <f>B41+C41</f>
        <v>0</v>
      </c>
      <c r="T41" s="57">
        <f>D41+E41</f>
        <v>0</v>
      </c>
      <c r="U41" s="57">
        <f>F41+G41</f>
        <v>0</v>
      </c>
      <c r="V41" s="56" t="e">
        <f>S41*100/$H41</f>
        <v>#DIV/0!</v>
      </c>
      <c r="W41" s="56" t="e">
        <f>T41*100/$H41</f>
        <v>#DIV/0!</v>
      </c>
      <c r="X41" s="58" t="e">
        <f>U41*100/$H41</f>
        <v>#DIV/0!</v>
      </c>
    </row>
    <row r="42" spans="1:24" hidden="1" x14ac:dyDescent="0.25">
      <c r="A42" s="53" t="s">
        <v>54</v>
      </c>
      <c r="B42" s="54"/>
      <c r="C42" s="54"/>
      <c r="D42" s="54"/>
      <c r="E42" s="54"/>
      <c r="F42" s="54"/>
      <c r="G42" s="54"/>
      <c r="H42" s="55">
        <f>SUM(B42:G42)</f>
        <v>0</v>
      </c>
      <c r="I42" s="56" t="e">
        <f>B42*100/$H42</f>
        <v>#DIV/0!</v>
      </c>
      <c r="J42" s="56" t="e">
        <f>C42*100/$H42</f>
        <v>#DIV/0!</v>
      </c>
      <c r="K42" s="56" t="e">
        <f>D42*100/$H42</f>
        <v>#DIV/0!</v>
      </c>
      <c r="L42" s="56" t="e">
        <f>E42*100/$H42</f>
        <v>#DIV/0!</v>
      </c>
      <c r="M42" s="56" t="e">
        <f>F42*100/$H42</f>
        <v>#DIV/0!</v>
      </c>
      <c r="N42" s="56" t="e">
        <f>G42*100/$H42</f>
        <v>#DIV/0!</v>
      </c>
      <c r="O42" s="57">
        <f>B42+D42+F42</f>
        <v>0</v>
      </c>
      <c r="P42" s="57">
        <f>C42+E42+G42</f>
        <v>0</v>
      </c>
      <c r="Q42" s="56" t="e">
        <f>O42*100/$H42</f>
        <v>#DIV/0!</v>
      </c>
      <c r="R42" s="56" t="e">
        <f>P42*100/$H42</f>
        <v>#DIV/0!</v>
      </c>
      <c r="S42" s="57">
        <f>B42+C42</f>
        <v>0</v>
      </c>
      <c r="T42" s="57">
        <f>D42+E42</f>
        <v>0</v>
      </c>
      <c r="U42" s="57">
        <f>F42+G42</f>
        <v>0</v>
      </c>
      <c r="V42" s="56" t="e">
        <f>S42*100/$H42</f>
        <v>#DIV/0!</v>
      </c>
      <c r="W42" s="56" t="e">
        <f>T42*100/$H42</f>
        <v>#DIV/0!</v>
      </c>
      <c r="X42" s="58" t="e">
        <f>U42*100/$H42</f>
        <v>#DIV/0!</v>
      </c>
    </row>
    <row r="43" spans="1:24" x14ac:dyDescent="0.25">
      <c r="A43" s="53" t="s">
        <v>56</v>
      </c>
      <c r="B43" s="54">
        <v>174</v>
      </c>
      <c r="C43" s="54">
        <v>237</v>
      </c>
      <c r="D43" s="54">
        <v>136</v>
      </c>
      <c r="E43" s="54">
        <v>337</v>
      </c>
      <c r="F43" s="54">
        <v>11</v>
      </c>
      <c r="G43" s="54">
        <v>64</v>
      </c>
      <c r="H43" s="55">
        <f>SUM(B43:G43)</f>
        <v>959</v>
      </c>
      <c r="I43" s="56">
        <f>B43*100/$H43</f>
        <v>18.143899895724712</v>
      </c>
      <c r="J43" s="56">
        <f>C43*100/$H43</f>
        <v>24.713242961418143</v>
      </c>
      <c r="K43" s="56">
        <f>D43*100/$H43</f>
        <v>14.181438998957248</v>
      </c>
      <c r="L43" s="56">
        <f>E43*100/$H43</f>
        <v>35.140771637122</v>
      </c>
      <c r="M43" s="56">
        <f>F43*100/$H43</f>
        <v>1.1470281543274243</v>
      </c>
      <c r="N43" s="56">
        <f>G43*100/$H43</f>
        <v>6.6736183524504691</v>
      </c>
      <c r="O43" s="57">
        <f>B43+D43+F43</f>
        <v>321</v>
      </c>
      <c r="P43" s="57">
        <f>C43+E43+G43</f>
        <v>638</v>
      </c>
      <c r="Q43" s="56">
        <f>O43*100/$H43</f>
        <v>33.472367049009385</v>
      </c>
      <c r="R43" s="56">
        <f>P43*100/$H43</f>
        <v>66.527632950990622</v>
      </c>
      <c r="S43" s="57">
        <f>B43+C43</f>
        <v>411</v>
      </c>
      <c r="T43" s="57">
        <f>D43+E43</f>
        <v>473</v>
      </c>
      <c r="U43" s="57">
        <f>F43+G43</f>
        <v>75</v>
      </c>
      <c r="V43" s="56">
        <f>S43*100/$H43</f>
        <v>42.857142857142854</v>
      </c>
      <c r="W43" s="56">
        <f>T43*100/$H43</f>
        <v>49.322210636079248</v>
      </c>
      <c r="X43" s="58">
        <f>U43*100/$H43</f>
        <v>7.8206465067778934</v>
      </c>
    </row>
    <row r="44" spans="1:24" x14ac:dyDescent="0.25">
      <c r="A44" s="53" t="s">
        <v>57</v>
      </c>
      <c r="B44" s="54">
        <v>61</v>
      </c>
      <c r="C44" s="54">
        <v>77</v>
      </c>
      <c r="D44" s="54">
        <v>23</v>
      </c>
      <c r="E44" s="54">
        <v>80</v>
      </c>
      <c r="F44" s="54">
        <v>17</v>
      </c>
      <c r="G44" s="54">
        <v>35</v>
      </c>
      <c r="H44" s="55">
        <f>SUM(B44:G44)</f>
        <v>293</v>
      </c>
      <c r="I44" s="56">
        <f>B44*100/$H44</f>
        <v>20.81911262798635</v>
      </c>
      <c r="J44" s="56">
        <f>C44*100/$H44</f>
        <v>26.27986348122867</v>
      </c>
      <c r="K44" s="56">
        <f>D44*100/$H44</f>
        <v>7.8498293515358366</v>
      </c>
      <c r="L44" s="56">
        <f>E44*100/$H44</f>
        <v>27.303754266211605</v>
      </c>
      <c r="M44" s="56">
        <f>F44*100/$H44</f>
        <v>5.802047781569966</v>
      </c>
      <c r="N44" s="56">
        <f>G44*100/$H44</f>
        <v>11.945392491467576</v>
      </c>
      <c r="O44" s="57">
        <f>B44+D44+F44</f>
        <v>101</v>
      </c>
      <c r="P44" s="57">
        <f>C44+E44+G44</f>
        <v>192</v>
      </c>
      <c r="Q44" s="56">
        <f>O44*100/$H44</f>
        <v>34.470989761092149</v>
      </c>
      <c r="R44" s="56">
        <f>P44*100/$H44</f>
        <v>65.529010238907844</v>
      </c>
      <c r="S44" s="57">
        <f>B44+C44</f>
        <v>138</v>
      </c>
      <c r="T44" s="57">
        <f>D44+E44</f>
        <v>103</v>
      </c>
      <c r="U44" s="57">
        <f>F44+G44</f>
        <v>52</v>
      </c>
      <c r="V44" s="56">
        <f>S44*100/$H44</f>
        <v>47.098976109215016</v>
      </c>
      <c r="W44" s="56">
        <f>T44*100/$H44</f>
        <v>35.153583617747444</v>
      </c>
      <c r="X44" s="58">
        <f>U44*100/$H44</f>
        <v>17.747440273037544</v>
      </c>
    </row>
    <row r="45" spans="1:24" hidden="1" x14ac:dyDescent="0.25">
      <c r="A45" s="53" t="s">
        <v>58</v>
      </c>
      <c r="B45" s="54"/>
      <c r="C45" s="54"/>
      <c r="D45" s="54"/>
      <c r="E45" s="54"/>
      <c r="F45" s="54"/>
      <c r="G45" s="54"/>
      <c r="H45" s="55">
        <f>SUM(B45:G45)</f>
        <v>0</v>
      </c>
      <c r="I45" s="56" t="e">
        <f>B45*100/$H45</f>
        <v>#DIV/0!</v>
      </c>
      <c r="J45" s="56" t="e">
        <f>C45*100/$H45</f>
        <v>#DIV/0!</v>
      </c>
      <c r="K45" s="56" t="e">
        <f>D45*100/$H45</f>
        <v>#DIV/0!</v>
      </c>
      <c r="L45" s="56" t="e">
        <f>E45*100/$H45</f>
        <v>#DIV/0!</v>
      </c>
      <c r="M45" s="56" t="e">
        <f>F45*100/$H45</f>
        <v>#DIV/0!</v>
      </c>
      <c r="N45" s="56" t="e">
        <f>G45*100/$H45</f>
        <v>#DIV/0!</v>
      </c>
      <c r="O45" s="57">
        <f>B45+D45+F45</f>
        <v>0</v>
      </c>
      <c r="P45" s="57">
        <f>C45+E45+G45</f>
        <v>0</v>
      </c>
      <c r="Q45" s="56" t="e">
        <f>O45*100/$H45</f>
        <v>#DIV/0!</v>
      </c>
      <c r="R45" s="56" t="e">
        <f>P45*100/$H45</f>
        <v>#DIV/0!</v>
      </c>
      <c r="S45" s="57">
        <f>B45+C45</f>
        <v>0</v>
      </c>
      <c r="T45" s="57">
        <f>D45+E45</f>
        <v>0</v>
      </c>
      <c r="U45" s="57">
        <f>F45+G45</f>
        <v>0</v>
      </c>
      <c r="V45" s="56" t="e">
        <f>S45*100/$H45</f>
        <v>#DIV/0!</v>
      </c>
      <c r="W45" s="56" t="e">
        <f>T45*100/$H45</f>
        <v>#DIV/0!</v>
      </c>
      <c r="X45" s="58" t="e">
        <f>U45*100/$H45</f>
        <v>#DIV/0!</v>
      </c>
    </row>
    <row r="46" spans="1:24" hidden="1" x14ac:dyDescent="0.25">
      <c r="A46" s="53" t="s">
        <v>59</v>
      </c>
      <c r="B46" s="54"/>
      <c r="C46" s="54"/>
      <c r="D46" s="54"/>
      <c r="E46" s="54"/>
      <c r="F46" s="54"/>
      <c r="G46" s="54"/>
      <c r="H46" s="55">
        <f>SUM(B46:G46)</f>
        <v>0</v>
      </c>
      <c r="I46" s="56" t="e">
        <f>B46*100/$H46</f>
        <v>#DIV/0!</v>
      </c>
      <c r="J46" s="56" t="e">
        <f>C46*100/$H46</f>
        <v>#DIV/0!</v>
      </c>
      <c r="K46" s="56" t="e">
        <f>D46*100/$H46</f>
        <v>#DIV/0!</v>
      </c>
      <c r="L46" s="56" t="e">
        <f>E46*100/$H46</f>
        <v>#DIV/0!</v>
      </c>
      <c r="M46" s="56" t="e">
        <f>F46*100/$H46</f>
        <v>#DIV/0!</v>
      </c>
      <c r="N46" s="56" t="e">
        <f>G46*100/$H46</f>
        <v>#DIV/0!</v>
      </c>
      <c r="O46" s="57">
        <f>B46+D46+F46</f>
        <v>0</v>
      </c>
      <c r="P46" s="57">
        <f>C46+E46+G46</f>
        <v>0</v>
      </c>
      <c r="Q46" s="56" t="e">
        <f>O46*100/$H46</f>
        <v>#DIV/0!</v>
      </c>
      <c r="R46" s="56" t="e">
        <f>P46*100/$H46</f>
        <v>#DIV/0!</v>
      </c>
      <c r="S46" s="57">
        <f>B46+C46</f>
        <v>0</v>
      </c>
      <c r="T46" s="57">
        <f>D46+E46</f>
        <v>0</v>
      </c>
      <c r="U46" s="57">
        <f>F46+G46</f>
        <v>0</v>
      </c>
      <c r="V46" s="56" t="e">
        <f>S46*100/$H46</f>
        <v>#DIV/0!</v>
      </c>
      <c r="W46" s="56" t="e">
        <f>T46*100/$H46</f>
        <v>#DIV/0!</v>
      </c>
      <c r="X46" s="58" t="e">
        <f>U46*100/$H46</f>
        <v>#DIV/0!</v>
      </c>
    </row>
    <row r="47" spans="1:24" x14ac:dyDescent="0.25">
      <c r="A47" s="53" t="s">
        <v>213</v>
      </c>
      <c r="B47" s="54">
        <v>117</v>
      </c>
      <c r="C47" s="54">
        <v>133</v>
      </c>
      <c r="D47" s="54">
        <v>89</v>
      </c>
      <c r="E47" s="54">
        <v>219</v>
      </c>
      <c r="F47" s="54">
        <v>18</v>
      </c>
      <c r="G47" s="54">
        <v>43</v>
      </c>
      <c r="H47" s="55">
        <f>SUM(B47:G47)</f>
        <v>619</v>
      </c>
      <c r="I47" s="56">
        <f>B47*100/$H47</f>
        <v>18.901453957996768</v>
      </c>
      <c r="J47" s="56">
        <f>C47*100/$H47</f>
        <v>21.486268174474958</v>
      </c>
      <c r="K47" s="56">
        <f>D47*100/$H47</f>
        <v>14.378029079159935</v>
      </c>
      <c r="L47" s="56">
        <f>E47*100/$H47</f>
        <v>35.379644588045231</v>
      </c>
      <c r="M47" s="56">
        <f>F47*100/$H47</f>
        <v>2.9079159935379644</v>
      </c>
      <c r="N47" s="56">
        <f>G47*100/$H47</f>
        <v>6.9466882067851374</v>
      </c>
      <c r="O47" s="57">
        <f>B47+D47+F47</f>
        <v>224</v>
      </c>
      <c r="P47" s="57">
        <f>C47+E47+G47</f>
        <v>395</v>
      </c>
      <c r="Q47" s="56">
        <f>O47*100/$H47</f>
        <v>36.187399030694671</v>
      </c>
      <c r="R47" s="56">
        <f>P47*100/$H47</f>
        <v>63.812600969305329</v>
      </c>
      <c r="S47" s="57">
        <f>B47+C47</f>
        <v>250</v>
      </c>
      <c r="T47" s="57">
        <f>D47+E47</f>
        <v>308</v>
      </c>
      <c r="U47" s="57">
        <f>F47+G47</f>
        <v>61</v>
      </c>
      <c r="V47" s="56">
        <f>S47*100/$H47</f>
        <v>40.38772213247173</v>
      </c>
      <c r="W47" s="56">
        <f>T47*100/$H47</f>
        <v>49.757673667205168</v>
      </c>
      <c r="X47" s="58">
        <f>U47*100/$H47</f>
        <v>9.8546042003231022</v>
      </c>
    </row>
    <row r="48" spans="1:24" x14ac:dyDescent="0.25">
      <c r="A48" s="53" t="s">
        <v>61</v>
      </c>
      <c r="B48" s="54">
        <v>173</v>
      </c>
      <c r="C48" s="54">
        <v>147</v>
      </c>
      <c r="D48" s="54">
        <v>172</v>
      </c>
      <c r="E48" s="54">
        <v>309</v>
      </c>
      <c r="F48" s="54">
        <v>28</v>
      </c>
      <c r="G48" s="54">
        <v>50</v>
      </c>
      <c r="H48" s="55">
        <f>SUM(B48:G48)</f>
        <v>879</v>
      </c>
      <c r="I48" s="56">
        <f>B48*100/$H48</f>
        <v>19.681456200227533</v>
      </c>
      <c r="J48" s="56">
        <f>C48*100/$H48</f>
        <v>16.723549488054609</v>
      </c>
      <c r="K48" s="56">
        <f>D48*100/$H48</f>
        <v>19.567690557451648</v>
      </c>
      <c r="L48" s="56">
        <f>E48*100/$H48</f>
        <v>35.153583617747444</v>
      </c>
      <c r="M48" s="56">
        <f>F48*100/$H48</f>
        <v>3.1854379977246872</v>
      </c>
      <c r="N48" s="56">
        <f>G48*100/$H48</f>
        <v>5.6882821387940838</v>
      </c>
      <c r="O48" s="57">
        <f>B48+D48+F48</f>
        <v>373</v>
      </c>
      <c r="P48" s="57">
        <f>C48+E48+G48</f>
        <v>506</v>
      </c>
      <c r="Q48" s="56">
        <f>O48*100/$H48</f>
        <v>42.434584755403868</v>
      </c>
      <c r="R48" s="56">
        <f>P48*100/$H48</f>
        <v>57.565415244596132</v>
      </c>
      <c r="S48" s="57">
        <f>B48+C48</f>
        <v>320</v>
      </c>
      <c r="T48" s="57">
        <f>D48+E48</f>
        <v>481</v>
      </c>
      <c r="U48" s="57">
        <f>F48+G48</f>
        <v>78</v>
      </c>
      <c r="V48" s="56">
        <f>S48*100/$H48</f>
        <v>36.405005688282138</v>
      </c>
      <c r="W48" s="56">
        <f>T48*100/$H48</f>
        <v>54.721274175199092</v>
      </c>
      <c r="X48" s="58">
        <f>U48*100/$H48</f>
        <v>8.8737201365187719</v>
      </c>
    </row>
    <row r="49" spans="1:24" x14ac:dyDescent="0.25">
      <c r="A49" s="53" t="s">
        <v>62</v>
      </c>
      <c r="B49" s="54">
        <v>170</v>
      </c>
      <c r="C49" s="54">
        <v>194</v>
      </c>
      <c r="D49" s="54">
        <v>191</v>
      </c>
      <c r="E49" s="54">
        <v>296</v>
      </c>
      <c r="F49" s="54">
        <v>23</v>
      </c>
      <c r="G49" s="54">
        <v>50</v>
      </c>
      <c r="H49" s="55">
        <f>SUM(B49:G49)</f>
        <v>924</v>
      </c>
      <c r="I49" s="56">
        <f>B49*100/$H49</f>
        <v>18.398268398268399</v>
      </c>
      <c r="J49" s="56">
        <f>C49*100/$H49</f>
        <v>20.995670995670995</v>
      </c>
      <c r="K49" s="56">
        <f>D49*100/$H49</f>
        <v>20.670995670995669</v>
      </c>
      <c r="L49" s="56">
        <f>E49*100/$H49</f>
        <v>32.034632034632033</v>
      </c>
      <c r="M49" s="56">
        <f>F49*100/$H49</f>
        <v>2.4891774891774894</v>
      </c>
      <c r="N49" s="56">
        <f>G49*100/$H49</f>
        <v>5.4112554112554117</v>
      </c>
      <c r="O49" s="57">
        <f>B49+D49+F49</f>
        <v>384</v>
      </c>
      <c r="P49" s="57">
        <f>C49+E49+G49</f>
        <v>540</v>
      </c>
      <c r="Q49" s="56">
        <f>O49*100/$H49</f>
        <v>41.558441558441558</v>
      </c>
      <c r="R49" s="56">
        <f>P49*100/$H49</f>
        <v>58.441558441558442</v>
      </c>
      <c r="S49" s="57">
        <f>B49+C49</f>
        <v>364</v>
      </c>
      <c r="T49" s="57">
        <f>D49+E49</f>
        <v>487</v>
      </c>
      <c r="U49" s="57">
        <f>F49+G49</f>
        <v>73</v>
      </c>
      <c r="V49" s="56">
        <f>S49*100/$H49</f>
        <v>39.393939393939391</v>
      </c>
      <c r="W49" s="56">
        <f>T49*100/$H49</f>
        <v>52.705627705627705</v>
      </c>
      <c r="X49" s="58">
        <f>U49*100/$H49</f>
        <v>7.9004329004329001</v>
      </c>
    </row>
    <row r="50" spans="1:24" hidden="1" x14ac:dyDescent="0.25">
      <c r="A50" s="53" t="s">
        <v>63</v>
      </c>
      <c r="B50" s="54"/>
      <c r="C50" s="54"/>
      <c r="D50" s="54"/>
      <c r="E50" s="54"/>
      <c r="F50" s="54"/>
      <c r="G50" s="54"/>
      <c r="H50" s="55">
        <f>SUM(B50:G50)</f>
        <v>0</v>
      </c>
      <c r="I50" s="56" t="e">
        <f>B50*100/$H50</f>
        <v>#DIV/0!</v>
      </c>
      <c r="J50" s="56" t="e">
        <f>C50*100/$H50</f>
        <v>#DIV/0!</v>
      </c>
      <c r="K50" s="56" t="e">
        <f>D50*100/$H50</f>
        <v>#DIV/0!</v>
      </c>
      <c r="L50" s="56" t="e">
        <f>E50*100/$H50</f>
        <v>#DIV/0!</v>
      </c>
      <c r="M50" s="56" t="e">
        <f>F50*100/$H50</f>
        <v>#DIV/0!</v>
      </c>
      <c r="N50" s="56" t="e">
        <f>G50*100/$H50</f>
        <v>#DIV/0!</v>
      </c>
      <c r="O50" s="57">
        <f>B50+D50+F50</f>
        <v>0</v>
      </c>
      <c r="P50" s="57">
        <f>C50+E50+G50</f>
        <v>0</v>
      </c>
      <c r="Q50" s="56" t="e">
        <f>O50*100/$H50</f>
        <v>#DIV/0!</v>
      </c>
      <c r="R50" s="56" t="e">
        <f>P50*100/$H50</f>
        <v>#DIV/0!</v>
      </c>
      <c r="S50" s="57">
        <f>B50+C50</f>
        <v>0</v>
      </c>
      <c r="T50" s="57">
        <f>D50+E50</f>
        <v>0</v>
      </c>
      <c r="U50" s="57">
        <f>F50+G50</f>
        <v>0</v>
      </c>
      <c r="V50" s="56" t="e">
        <f>S50*100/$H50</f>
        <v>#DIV/0!</v>
      </c>
      <c r="W50" s="56" t="e">
        <f>T50*100/$H50</f>
        <v>#DIV/0!</v>
      </c>
      <c r="X50" s="58" t="e">
        <f>U50*100/$H50</f>
        <v>#DIV/0!</v>
      </c>
    </row>
    <row r="51" spans="1:24" x14ac:dyDescent="0.25">
      <c r="A51" s="53" t="s">
        <v>221</v>
      </c>
      <c r="B51" s="54">
        <v>315</v>
      </c>
      <c r="C51" s="54">
        <v>330</v>
      </c>
      <c r="D51" s="54">
        <v>373</v>
      </c>
      <c r="E51" s="54">
        <v>636</v>
      </c>
      <c r="F51" s="54">
        <v>42</v>
      </c>
      <c r="G51" s="54">
        <v>69</v>
      </c>
      <c r="H51" s="55">
        <f>SUM(B51:G51)</f>
        <v>1765</v>
      </c>
      <c r="I51" s="56">
        <f>B51*100/$H51</f>
        <v>17.847025495750707</v>
      </c>
      <c r="J51" s="56">
        <f>C51*100/$H51</f>
        <v>18.696883852691219</v>
      </c>
      <c r="K51" s="56">
        <f>D51*100/$H51</f>
        <v>21.13314447592068</v>
      </c>
      <c r="L51" s="56">
        <f>E51*100/$H51</f>
        <v>36.033994334277622</v>
      </c>
      <c r="M51" s="56">
        <f>F51*100/$H51</f>
        <v>2.3796033994334276</v>
      </c>
      <c r="N51" s="56">
        <f>G51*100/$H51</f>
        <v>3.9093484419263458</v>
      </c>
      <c r="O51" s="57">
        <f>B51+D51+F51</f>
        <v>730</v>
      </c>
      <c r="P51" s="57">
        <f>C51+E51+G51</f>
        <v>1035</v>
      </c>
      <c r="Q51" s="56">
        <f>O51*100/$H51</f>
        <v>41.359773371104815</v>
      </c>
      <c r="R51" s="56">
        <f>P51*100/$H51</f>
        <v>58.640226628895185</v>
      </c>
      <c r="S51" s="57">
        <f>B51+C51</f>
        <v>645</v>
      </c>
      <c r="T51" s="57">
        <f>D51+E51</f>
        <v>1009</v>
      </c>
      <c r="U51" s="57">
        <f>F51+G51</f>
        <v>111</v>
      </c>
      <c r="V51" s="56">
        <f>S51*100/$H51</f>
        <v>36.543909348441929</v>
      </c>
      <c r="W51" s="56">
        <f>T51*100/$H51</f>
        <v>57.167138810198303</v>
      </c>
      <c r="X51" s="58">
        <f>U51*100/$H51</f>
        <v>6.2889518413597738</v>
      </c>
    </row>
    <row r="52" spans="1:24" hidden="1" x14ac:dyDescent="0.25">
      <c r="A52" s="53" t="s">
        <v>65</v>
      </c>
      <c r="B52" s="54"/>
      <c r="C52" s="54"/>
      <c r="D52" s="54"/>
      <c r="E52" s="54"/>
      <c r="F52" s="54"/>
      <c r="G52" s="54"/>
      <c r="H52" s="55">
        <f>SUM(B52:G52)</f>
        <v>0</v>
      </c>
      <c r="I52" s="56" t="e">
        <f>B52*100/$H52</f>
        <v>#DIV/0!</v>
      </c>
      <c r="J52" s="56" t="e">
        <f>C52*100/$H52</f>
        <v>#DIV/0!</v>
      </c>
      <c r="K52" s="56" t="e">
        <f>D52*100/$H52</f>
        <v>#DIV/0!</v>
      </c>
      <c r="L52" s="56" t="e">
        <f>E52*100/$H52</f>
        <v>#DIV/0!</v>
      </c>
      <c r="M52" s="56" t="e">
        <f>F52*100/$H52</f>
        <v>#DIV/0!</v>
      </c>
      <c r="N52" s="56" t="e">
        <f>G52*100/$H52</f>
        <v>#DIV/0!</v>
      </c>
      <c r="O52" s="57">
        <f>B52+D52+F52</f>
        <v>0</v>
      </c>
      <c r="P52" s="57">
        <f>C52+E52+G52</f>
        <v>0</v>
      </c>
      <c r="Q52" s="56" t="e">
        <f>O52*100/$H52</f>
        <v>#DIV/0!</v>
      </c>
      <c r="R52" s="56" t="e">
        <f>P52*100/$H52</f>
        <v>#DIV/0!</v>
      </c>
      <c r="S52" s="57">
        <f>B52+C52</f>
        <v>0</v>
      </c>
      <c r="T52" s="57">
        <f>D52+E52</f>
        <v>0</v>
      </c>
      <c r="U52" s="57">
        <f>F52+G52</f>
        <v>0</v>
      </c>
      <c r="V52" s="56" t="e">
        <f>S52*100/$H52</f>
        <v>#DIV/0!</v>
      </c>
      <c r="W52" s="56" t="e">
        <f>T52*100/$H52</f>
        <v>#DIV/0!</v>
      </c>
      <c r="X52" s="58" t="e">
        <f>U52*100/$H52</f>
        <v>#DIV/0!</v>
      </c>
    </row>
    <row r="53" spans="1:24" x14ac:dyDescent="0.25">
      <c r="A53" s="53" t="s">
        <v>65</v>
      </c>
      <c r="B53" s="54">
        <v>253</v>
      </c>
      <c r="C53" s="54">
        <v>254</v>
      </c>
      <c r="D53" s="54">
        <v>131</v>
      </c>
      <c r="E53" s="54">
        <v>393</v>
      </c>
      <c r="F53" s="54">
        <v>44</v>
      </c>
      <c r="G53" s="54">
        <v>128</v>
      </c>
      <c r="H53" s="55">
        <f>SUM(B53:G53)</f>
        <v>1203</v>
      </c>
      <c r="I53" s="56">
        <f>B53*100/$H53</f>
        <v>21.030756442227762</v>
      </c>
      <c r="J53" s="56">
        <f>C53*100/$H53</f>
        <v>21.11388196176226</v>
      </c>
      <c r="K53" s="56">
        <f>D53*100/$H53</f>
        <v>10.889443059019118</v>
      </c>
      <c r="L53" s="56">
        <f>E53*100/$H53</f>
        <v>32.668329177057359</v>
      </c>
      <c r="M53" s="56">
        <f>F53*100/$H53</f>
        <v>3.6575228595178721</v>
      </c>
      <c r="N53" s="56">
        <f>G53*100/$H53</f>
        <v>10.640066500415628</v>
      </c>
      <c r="O53" s="57">
        <f>B53+D53+F53</f>
        <v>428</v>
      </c>
      <c r="P53" s="57">
        <f>C53+E53+G53</f>
        <v>775</v>
      </c>
      <c r="Q53" s="56">
        <f>O53*100/$H53</f>
        <v>35.577722360764753</v>
      </c>
      <c r="R53" s="56">
        <f>P53*100/$H53</f>
        <v>64.422277639235247</v>
      </c>
      <c r="S53" s="57">
        <f>B53+C53</f>
        <v>507</v>
      </c>
      <c r="T53" s="57">
        <f>D53+E53</f>
        <v>524</v>
      </c>
      <c r="U53" s="57">
        <f>F53+G53</f>
        <v>172</v>
      </c>
      <c r="V53" s="56">
        <f>S53*100/$H53</f>
        <v>42.144638403990022</v>
      </c>
      <c r="W53" s="56">
        <f>T53*100/$H53</f>
        <v>43.557772236076474</v>
      </c>
      <c r="X53" s="58">
        <f>U53*100/$H53</f>
        <v>14.2975893599335</v>
      </c>
    </row>
    <row r="54" spans="1:24" hidden="1" x14ac:dyDescent="0.25">
      <c r="A54" s="53" t="s">
        <v>66</v>
      </c>
      <c r="B54" s="54"/>
      <c r="C54" s="54"/>
      <c r="D54" s="54"/>
      <c r="E54" s="54"/>
      <c r="F54" s="54"/>
      <c r="G54" s="54"/>
      <c r="H54" s="55">
        <f>SUM(B54:G54)</f>
        <v>0</v>
      </c>
      <c r="I54" s="56" t="e">
        <f>B54*100/$H54</f>
        <v>#DIV/0!</v>
      </c>
      <c r="J54" s="56" t="e">
        <f>C54*100/$H54</f>
        <v>#DIV/0!</v>
      </c>
      <c r="K54" s="56" t="e">
        <f>D54*100/$H54</f>
        <v>#DIV/0!</v>
      </c>
      <c r="L54" s="56" t="e">
        <f>E54*100/$H54</f>
        <v>#DIV/0!</v>
      </c>
      <c r="M54" s="56" t="e">
        <f>F54*100/$H54</f>
        <v>#DIV/0!</v>
      </c>
      <c r="N54" s="56" t="e">
        <f>G54*100/$H54</f>
        <v>#DIV/0!</v>
      </c>
      <c r="O54" s="57">
        <f>B54+D54+F54</f>
        <v>0</v>
      </c>
      <c r="P54" s="57">
        <f>C54+E54+G54</f>
        <v>0</v>
      </c>
      <c r="Q54" s="56" t="e">
        <f>O54*100/$H54</f>
        <v>#DIV/0!</v>
      </c>
      <c r="R54" s="56" t="e">
        <f>P54*100/$H54</f>
        <v>#DIV/0!</v>
      </c>
      <c r="S54" s="57">
        <f>B54+C54</f>
        <v>0</v>
      </c>
      <c r="T54" s="57">
        <f>D54+E54</f>
        <v>0</v>
      </c>
      <c r="U54" s="57">
        <f>F54+G54</f>
        <v>0</v>
      </c>
      <c r="V54" s="56" t="e">
        <f>S54*100/$H54</f>
        <v>#DIV/0!</v>
      </c>
      <c r="W54" s="56" t="e">
        <f>T54*100/$H54</f>
        <v>#DIV/0!</v>
      </c>
      <c r="X54" s="58" t="e">
        <f>U54*100/$H54</f>
        <v>#DIV/0!</v>
      </c>
    </row>
    <row r="55" spans="1:24" hidden="1" x14ac:dyDescent="0.25">
      <c r="A55" s="53" t="s">
        <v>67</v>
      </c>
      <c r="B55" s="54">
        <v>706</v>
      </c>
      <c r="C55" s="54">
        <v>785</v>
      </c>
      <c r="D55" s="54">
        <v>253</v>
      </c>
      <c r="E55" s="54">
        <v>727</v>
      </c>
      <c r="F55" s="54">
        <v>102</v>
      </c>
      <c r="G55" s="54">
        <v>338</v>
      </c>
      <c r="H55" s="55">
        <f>SUM(B55:G55)</f>
        <v>2911</v>
      </c>
      <c r="I55" s="56">
        <f>B55*100/$H55</f>
        <v>24.25283407763655</v>
      </c>
      <c r="J55" s="56">
        <f>C55*100/$H55</f>
        <v>26.966678117485401</v>
      </c>
      <c r="K55" s="56">
        <f>D55*100/$H55</f>
        <v>8.6911714187564417</v>
      </c>
      <c r="L55" s="56">
        <f>E55*100/$H55</f>
        <v>24.974235657849537</v>
      </c>
      <c r="M55" s="56">
        <f>F55*100/$H55</f>
        <v>3.5039505324630711</v>
      </c>
      <c r="N55" s="56">
        <f>G55*100/$H55</f>
        <v>11.611130195809</v>
      </c>
      <c r="O55" s="57">
        <f>B55+D55+F55</f>
        <v>1061</v>
      </c>
      <c r="P55" s="57">
        <f>C55+E55+G55</f>
        <v>1850</v>
      </c>
      <c r="Q55" s="56">
        <f>O55*100/$H55</f>
        <v>36.447956028856062</v>
      </c>
      <c r="R55" s="56">
        <f>P55*100/$H55</f>
        <v>63.552043971143938</v>
      </c>
      <c r="S55" s="57">
        <f>B55+C55</f>
        <v>1491</v>
      </c>
      <c r="T55" s="57">
        <f>D55+E55</f>
        <v>980</v>
      </c>
      <c r="U55" s="57">
        <f>F55+G55</f>
        <v>440</v>
      </c>
      <c r="V55" s="56">
        <f>S55*100/$H55</f>
        <v>51.219512195121951</v>
      </c>
      <c r="W55" s="56">
        <f>T55*100/$H55</f>
        <v>33.66540707660598</v>
      </c>
      <c r="X55" s="58">
        <f>U55*100/$H55</f>
        <v>15.115080728272071</v>
      </c>
    </row>
    <row r="56" spans="1:24" x14ac:dyDescent="0.25">
      <c r="A56" s="53" t="s">
        <v>69</v>
      </c>
      <c r="B56" s="54">
        <v>232</v>
      </c>
      <c r="C56" s="54">
        <v>261</v>
      </c>
      <c r="D56" s="54">
        <v>148</v>
      </c>
      <c r="E56" s="54">
        <v>418</v>
      </c>
      <c r="F56" s="54">
        <v>47</v>
      </c>
      <c r="G56" s="54">
        <v>136</v>
      </c>
      <c r="H56" s="55">
        <f>SUM(B56:G56)</f>
        <v>1242</v>
      </c>
      <c r="I56" s="56">
        <f>B56*100/$H56</f>
        <v>18.679549114331724</v>
      </c>
      <c r="J56" s="56">
        <f>C56*100/$H56</f>
        <v>21.014492753623188</v>
      </c>
      <c r="K56" s="56">
        <f>D56*100/$H56</f>
        <v>11.916264090177133</v>
      </c>
      <c r="L56" s="56">
        <f>E56*100/$H56</f>
        <v>33.655394524959739</v>
      </c>
      <c r="M56" s="56">
        <f>F56*100/$H56</f>
        <v>3.7842190016103059</v>
      </c>
      <c r="N56" s="56">
        <f>G56*100/$H56</f>
        <v>10.950080515297907</v>
      </c>
      <c r="O56" s="57">
        <f>B56+D56+F56</f>
        <v>427</v>
      </c>
      <c r="P56" s="57">
        <f>C56+E56+G56</f>
        <v>815</v>
      </c>
      <c r="Q56" s="56">
        <f>O56*100/$H56</f>
        <v>34.380032206119161</v>
      </c>
      <c r="R56" s="56">
        <f>P56*100/$H56</f>
        <v>65.619967793880832</v>
      </c>
      <c r="S56" s="57">
        <f>B56+C56</f>
        <v>493</v>
      </c>
      <c r="T56" s="57">
        <f>D56+E56</f>
        <v>566</v>
      </c>
      <c r="U56" s="57">
        <f>F56+G56</f>
        <v>183</v>
      </c>
      <c r="V56" s="56">
        <f>S56*100/$H56</f>
        <v>39.694041867954908</v>
      </c>
      <c r="W56" s="56">
        <f>T56*100/$H56</f>
        <v>45.571658615136876</v>
      </c>
      <c r="X56" s="58">
        <f>U56*100/$H56</f>
        <v>14.734299516908212</v>
      </c>
    </row>
    <row r="57" spans="1:24" x14ac:dyDescent="0.25">
      <c r="A57" s="53" t="s">
        <v>70</v>
      </c>
      <c r="B57" s="54">
        <v>115</v>
      </c>
      <c r="C57" s="54">
        <v>125</v>
      </c>
      <c r="D57" s="54">
        <v>84</v>
      </c>
      <c r="E57" s="54">
        <v>332</v>
      </c>
      <c r="F57" s="54">
        <v>31</v>
      </c>
      <c r="G57" s="54">
        <v>126</v>
      </c>
      <c r="H57" s="55">
        <f>SUM(B57:G57)</f>
        <v>813</v>
      </c>
      <c r="I57" s="56">
        <f>B57*100/$H57</f>
        <v>14.145141451414514</v>
      </c>
      <c r="J57" s="56">
        <f>C57*100/$H57</f>
        <v>15.375153751537516</v>
      </c>
      <c r="K57" s="56">
        <f>D57*100/$H57</f>
        <v>10.332103321033211</v>
      </c>
      <c r="L57" s="56">
        <f>E57*100/$H57</f>
        <v>40.836408364083638</v>
      </c>
      <c r="M57" s="56">
        <f>F57*100/$H57</f>
        <v>3.8130381303813037</v>
      </c>
      <c r="N57" s="56">
        <f>G57*100/$H57</f>
        <v>15.498154981549815</v>
      </c>
      <c r="O57" s="57">
        <f>B57+D57+F57</f>
        <v>230</v>
      </c>
      <c r="P57" s="57">
        <f>C57+E57+G57</f>
        <v>583</v>
      </c>
      <c r="Q57" s="56">
        <f>O57*100/$H57</f>
        <v>28.290282902829027</v>
      </c>
      <c r="R57" s="56">
        <f>P57*100/$H57</f>
        <v>71.709717097170966</v>
      </c>
      <c r="S57" s="57">
        <f>B57+C57</f>
        <v>240</v>
      </c>
      <c r="T57" s="57">
        <f>D57+E57</f>
        <v>416</v>
      </c>
      <c r="U57" s="57">
        <f>F57+G57</f>
        <v>157</v>
      </c>
      <c r="V57" s="56">
        <f>S57*100/$H57</f>
        <v>29.520295202952031</v>
      </c>
      <c r="W57" s="56">
        <f>T57*100/$H57</f>
        <v>51.168511685116854</v>
      </c>
      <c r="X57" s="58">
        <f>U57*100/$H57</f>
        <v>19.311193111931118</v>
      </c>
    </row>
    <row r="58" spans="1:24" x14ac:dyDescent="0.25">
      <c r="A58" s="53" t="s">
        <v>71</v>
      </c>
      <c r="B58" s="54">
        <v>278</v>
      </c>
      <c r="C58" s="54">
        <v>293</v>
      </c>
      <c r="D58" s="54">
        <v>228</v>
      </c>
      <c r="E58" s="54">
        <v>533</v>
      </c>
      <c r="F58" s="54">
        <v>34</v>
      </c>
      <c r="G58" s="54">
        <v>111</v>
      </c>
      <c r="H58" s="55">
        <f>SUM(B58:G58)</f>
        <v>1477</v>
      </c>
      <c r="I58" s="56">
        <f>B58*100/$H58</f>
        <v>18.82193635748138</v>
      </c>
      <c r="J58" s="56">
        <f>C58*100/$H58</f>
        <v>19.837508463100882</v>
      </c>
      <c r="K58" s="56">
        <f>D58*100/$H58</f>
        <v>15.436696005416385</v>
      </c>
      <c r="L58" s="56">
        <f>E58*100/$H58</f>
        <v>36.086662153012867</v>
      </c>
      <c r="M58" s="56">
        <f>F58*100/$H58</f>
        <v>2.3019634394041977</v>
      </c>
      <c r="N58" s="56">
        <f>G58*100/$H58</f>
        <v>7.5152335815842921</v>
      </c>
      <c r="O58" s="57">
        <f>B58+D58+F58</f>
        <v>540</v>
      </c>
      <c r="P58" s="57">
        <f>C58+E58+G58</f>
        <v>937</v>
      </c>
      <c r="Q58" s="56">
        <f>O58*100/$H58</f>
        <v>36.560595802301961</v>
      </c>
      <c r="R58" s="56">
        <f>P58*100/$H58</f>
        <v>63.439404197698039</v>
      </c>
      <c r="S58" s="57">
        <f>B58+C58</f>
        <v>571</v>
      </c>
      <c r="T58" s="57">
        <f>D58+E58</f>
        <v>761</v>
      </c>
      <c r="U58" s="57">
        <f>F58+G58</f>
        <v>145</v>
      </c>
      <c r="V58" s="56">
        <f>S58*100/$H58</f>
        <v>38.659444820582259</v>
      </c>
      <c r="W58" s="56">
        <f>T58*100/$H58</f>
        <v>51.523358158429247</v>
      </c>
      <c r="X58" s="58">
        <f>U58*100/$H58</f>
        <v>9.8171970209884893</v>
      </c>
    </row>
    <row r="59" spans="1:24" x14ac:dyDescent="0.25">
      <c r="A59" s="53" t="s">
        <v>72</v>
      </c>
      <c r="B59" s="54">
        <v>91</v>
      </c>
      <c r="C59" s="54">
        <v>127</v>
      </c>
      <c r="D59" s="54">
        <v>90</v>
      </c>
      <c r="E59" s="54">
        <v>227</v>
      </c>
      <c r="F59" s="54">
        <v>15</v>
      </c>
      <c r="G59" s="54">
        <v>48</v>
      </c>
      <c r="H59" s="55">
        <f>SUM(B59:G59)</f>
        <v>598</v>
      </c>
      <c r="I59" s="56">
        <f>B59*100/$H59</f>
        <v>15.217391304347826</v>
      </c>
      <c r="J59" s="56">
        <f>C59*100/$H59</f>
        <v>21.237458193979933</v>
      </c>
      <c r="K59" s="56">
        <f>D59*100/$H59</f>
        <v>15.050167224080267</v>
      </c>
      <c r="L59" s="56">
        <f>E59*100/$H59</f>
        <v>37.959866220735783</v>
      </c>
      <c r="M59" s="56">
        <f>F59*100/$H59</f>
        <v>2.508361204013378</v>
      </c>
      <c r="N59" s="56">
        <f>G59*100/$H59</f>
        <v>8.0267558528428093</v>
      </c>
      <c r="O59" s="57">
        <f>B59+D59+F59</f>
        <v>196</v>
      </c>
      <c r="P59" s="57">
        <f>C59+E59+G59</f>
        <v>402</v>
      </c>
      <c r="Q59" s="56">
        <f>O59*100/$H59</f>
        <v>32.775919732441473</v>
      </c>
      <c r="R59" s="56">
        <f>P59*100/$H59</f>
        <v>67.224080267558534</v>
      </c>
      <c r="S59" s="57">
        <f>B59+C59</f>
        <v>218</v>
      </c>
      <c r="T59" s="57">
        <f>D59+E59</f>
        <v>317</v>
      </c>
      <c r="U59" s="57">
        <f>F59+G59</f>
        <v>63</v>
      </c>
      <c r="V59" s="56">
        <f>S59*100/$H59</f>
        <v>36.454849498327761</v>
      </c>
      <c r="W59" s="56">
        <f>T59*100/$H59</f>
        <v>53.010033444816052</v>
      </c>
      <c r="X59" s="58">
        <f>U59*100/$H59</f>
        <v>10.535117056856187</v>
      </c>
    </row>
    <row r="60" spans="1:24" hidden="1" x14ac:dyDescent="0.25">
      <c r="A60" s="53" t="s">
        <v>73</v>
      </c>
      <c r="B60" s="54"/>
      <c r="C60" s="54"/>
      <c r="D60" s="54"/>
      <c r="E60" s="54"/>
      <c r="F60" s="54"/>
      <c r="G60" s="54"/>
      <c r="H60" s="55">
        <f>SUM(B60:G60)</f>
        <v>0</v>
      </c>
      <c r="I60" s="56" t="e">
        <f>B60*100/$H60</f>
        <v>#DIV/0!</v>
      </c>
      <c r="J60" s="56" t="e">
        <f>C60*100/$H60</f>
        <v>#DIV/0!</v>
      </c>
      <c r="K60" s="56" t="e">
        <f>D60*100/$H60</f>
        <v>#DIV/0!</v>
      </c>
      <c r="L60" s="56" t="e">
        <f>E60*100/$H60</f>
        <v>#DIV/0!</v>
      </c>
      <c r="M60" s="56" t="e">
        <f>F60*100/$H60</f>
        <v>#DIV/0!</v>
      </c>
      <c r="N60" s="56" t="e">
        <f>G60*100/$H60</f>
        <v>#DIV/0!</v>
      </c>
      <c r="O60" s="57">
        <f>B60+D60+F60</f>
        <v>0</v>
      </c>
      <c r="P60" s="57">
        <f>C60+E60+G60</f>
        <v>0</v>
      </c>
      <c r="Q60" s="56" t="e">
        <f>O60*100/$H60</f>
        <v>#DIV/0!</v>
      </c>
      <c r="R60" s="56" t="e">
        <f>P60*100/$H60</f>
        <v>#DIV/0!</v>
      </c>
      <c r="S60" s="57">
        <f>B60+C60</f>
        <v>0</v>
      </c>
      <c r="T60" s="57">
        <f>D60+E60</f>
        <v>0</v>
      </c>
      <c r="U60" s="57">
        <f>F60+G60</f>
        <v>0</v>
      </c>
      <c r="V60" s="56" t="e">
        <f>S60*100/$H60</f>
        <v>#DIV/0!</v>
      </c>
      <c r="W60" s="56" t="e">
        <f>T60*100/$H60</f>
        <v>#DIV/0!</v>
      </c>
      <c r="X60" s="58" t="e">
        <f>U60*100/$H60</f>
        <v>#DIV/0!</v>
      </c>
    </row>
    <row r="61" spans="1:24" hidden="1" x14ac:dyDescent="0.25">
      <c r="A61" s="53" t="s">
        <v>74</v>
      </c>
      <c r="B61" s="54"/>
      <c r="C61" s="54"/>
      <c r="D61" s="54"/>
      <c r="E61" s="54"/>
      <c r="F61" s="54"/>
      <c r="G61" s="54"/>
      <c r="H61" s="55">
        <f>SUM(B61:G61)</f>
        <v>0</v>
      </c>
      <c r="I61" s="56" t="e">
        <f>B61*100/$H61</f>
        <v>#DIV/0!</v>
      </c>
      <c r="J61" s="56" t="e">
        <f>C61*100/$H61</f>
        <v>#DIV/0!</v>
      </c>
      <c r="K61" s="56" t="e">
        <f>D61*100/$H61</f>
        <v>#DIV/0!</v>
      </c>
      <c r="L61" s="56" t="e">
        <f>E61*100/$H61</f>
        <v>#DIV/0!</v>
      </c>
      <c r="M61" s="56" t="e">
        <f>F61*100/$H61</f>
        <v>#DIV/0!</v>
      </c>
      <c r="N61" s="56" t="e">
        <f>G61*100/$H61</f>
        <v>#DIV/0!</v>
      </c>
      <c r="O61" s="57">
        <f>B61+D61+F61</f>
        <v>0</v>
      </c>
      <c r="P61" s="57">
        <f>C61+E61+G61</f>
        <v>0</v>
      </c>
      <c r="Q61" s="56" t="e">
        <f>O61*100/$H61</f>
        <v>#DIV/0!</v>
      </c>
      <c r="R61" s="56" t="e">
        <f>P61*100/$H61</f>
        <v>#DIV/0!</v>
      </c>
      <c r="S61" s="57">
        <f>B61+C61</f>
        <v>0</v>
      </c>
      <c r="T61" s="57">
        <f>D61+E61</f>
        <v>0</v>
      </c>
      <c r="U61" s="57">
        <f>F61+G61</f>
        <v>0</v>
      </c>
      <c r="V61" s="56" t="e">
        <f>S61*100/$H61</f>
        <v>#DIV/0!</v>
      </c>
      <c r="W61" s="56" t="e">
        <f>T61*100/$H61</f>
        <v>#DIV/0!</v>
      </c>
      <c r="X61" s="58" t="e">
        <f>U61*100/$H61</f>
        <v>#DIV/0!</v>
      </c>
    </row>
    <row r="62" spans="1:24" hidden="1" x14ac:dyDescent="0.25">
      <c r="A62" s="53" t="s">
        <v>75</v>
      </c>
      <c r="B62" s="54"/>
      <c r="C62" s="54"/>
      <c r="D62" s="54"/>
      <c r="E62" s="54"/>
      <c r="F62" s="54"/>
      <c r="G62" s="54"/>
      <c r="H62" s="55">
        <f>SUM(B62:G62)</f>
        <v>0</v>
      </c>
      <c r="I62" s="56" t="e">
        <f>B62*100/$H62</f>
        <v>#DIV/0!</v>
      </c>
      <c r="J62" s="56" t="e">
        <f>C62*100/$H62</f>
        <v>#DIV/0!</v>
      </c>
      <c r="K62" s="56" t="e">
        <f>D62*100/$H62</f>
        <v>#DIV/0!</v>
      </c>
      <c r="L62" s="56" t="e">
        <f>E62*100/$H62</f>
        <v>#DIV/0!</v>
      </c>
      <c r="M62" s="56" t="e">
        <f>F62*100/$H62</f>
        <v>#DIV/0!</v>
      </c>
      <c r="N62" s="56" t="e">
        <f>G62*100/$H62</f>
        <v>#DIV/0!</v>
      </c>
      <c r="O62" s="57">
        <f>B62+D62+F62</f>
        <v>0</v>
      </c>
      <c r="P62" s="57">
        <f>C62+E62+G62</f>
        <v>0</v>
      </c>
      <c r="Q62" s="56" t="e">
        <f>O62*100/$H62</f>
        <v>#DIV/0!</v>
      </c>
      <c r="R62" s="56" t="e">
        <f>P62*100/$H62</f>
        <v>#DIV/0!</v>
      </c>
      <c r="S62" s="57">
        <f>B62+C62</f>
        <v>0</v>
      </c>
      <c r="T62" s="57">
        <f>D62+E62</f>
        <v>0</v>
      </c>
      <c r="U62" s="57">
        <f>F62+G62</f>
        <v>0</v>
      </c>
      <c r="V62" s="56" t="e">
        <f>S62*100/$H62</f>
        <v>#DIV/0!</v>
      </c>
      <c r="W62" s="56" t="e">
        <f>T62*100/$H62</f>
        <v>#DIV/0!</v>
      </c>
      <c r="X62" s="58" t="e">
        <f>U62*100/$H62</f>
        <v>#DIV/0!</v>
      </c>
    </row>
    <row r="63" spans="1:24" hidden="1" x14ac:dyDescent="0.25">
      <c r="A63" s="53" t="s">
        <v>76</v>
      </c>
      <c r="B63" s="54"/>
      <c r="C63" s="54"/>
      <c r="D63" s="54"/>
      <c r="E63" s="54"/>
      <c r="F63" s="54"/>
      <c r="G63" s="54"/>
      <c r="H63" s="55">
        <f>SUM(B63:G63)</f>
        <v>0</v>
      </c>
      <c r="I63" s="56" t="e">
        <f>B63*100/$H63</f>
        <v>#DIV/0!</v>
      </c>
      <c r="J63" s="56" t="e">
        <f>C63*100/$H63</f>
        <v>#DIV/0!</v>
      </c>
      <c r="K63" s="56" t="e">
        <f>D63*100/$H63</f>
        <v>#DIV/0!</v>
      </c>
      <c r="L63" s="56" t="e">
        <f>E63*100/$H63</f>
        <v>#DIV/0!</v>
      </c>
      <c r="M63" s="56" t="e">
        <f>F63*100/$H63</f>
        <v>#DIV/0!</v>
      </c>
      <c r="N63" s="56" t="e">
        <f>G63*100/$H63</f>
        <v>#DIV/0!</v>
      </c>
      <c r="O63" s="57">
        <f>B63+D63+F63</f>
        <v>0</v>
      </c>
      <c r="P63" s="57">
        <f>C63+E63+G63</f>
        <v>0</v>
      </c>
      <c r="Q63" s="56" t="e">
        <f>O63*100/$H63</f>
        <v>#DIV/0!</v>
      </c>
      <c r="R63" s="56" t="e">
        <f>P63*100/$H63</f>
        <v>#DIV/0!</v>
      </c>
      <c r="S63" s="57">
        <f>B63+C63</f>
        <v>0</v>
      </c>
      <c r="T63" s="57">
        <f>D63+E63</f>
        <v>0</v>
      </c>
      <c r="U63" s="57">
        <f>F63+G63</f>
        <v>0</v>
      </c>
      <c r="V63" s="56" t="e">
        <f>S63*100/$H63</f>
        <v>#DIV/0!</v>
      </c>
      <c r="W63" s="56" t="e">
        <f>T63*100/$H63</f>
        <v>#DIV/0!</v>
      </c>
      <c r="X63" s="58" t="e">
        <f>U63*100/$H63</f>
        <v>#DIV/0!</v>
      </c>
    </row>
    <row r="64" spans="1:24" hidden="1" x14ac:dyDescent="0.25">
      <c r="A64" s="53" t="s">
        <v>55</v>
      </c>
      <c r="B64" s="54">
        <v>366</v>
      </c>
      <c r="C64" s="54">
        <v>451</v>
      </c>
      <c r="D64" s="54">
        <v>129</v>
      </c>
      <c r="E64" s="54">
        <v>355</v>
      </c>
      <c r="F64" s="54">
        <v>149</v>
      </c>
      <c r="G64" s="54">
        <v>394</v>
      </c>
      <c r="H64" s="55">
        <f>SUM(B64:G64)</f>
        <v>1844</v>
      </c>
      <c r="I64" s="56">
        <f>B64*100/$H64</f>
        <v>19.84815618221258</v>
      </c>
      <c r="J64" s="56">
        <f>C64*100/$H64</f>
        <v>24.457700650759218</v>
      </c>
      <c r="K64" s="56">
        <f>D64*100/$H64</f>
        <v>6.9956616052060738</v>
      </c>
      <c r="L64" s="56">
        <f>E64*100/$H64</f>
        <v>19.251626898047721</v>
      </c>
      <c r="M64" s="56">
        <f>F64*100/$H64</f>
        <v>8.0802603036876359</v>
      </c>
      <c r="N64" s="56">
        <f>G64*100/$H64</f>
        <v>21.366594360086768</v>
      </c>
      <c r="O64" s="57">
        <f>B64+D64+F64</f>
        <v>644</v>
      </c>
      <c r="P64" s="57">
        <f>C64+E64+G64</f>
        <v>1200</v>
      </c>
      <c r="Q64" s="56">
        <f>O64*100/$H64</f>
        <v>34.924078091106288</v>
      </c>
      <c r="R64" s="56">
        <f>P64*100/$H64</f>
        <v>65.075921908893704</v>
      </c>
      <c r="S64" s="57">
        <f>B64+C64</f>
        <v>817</v>
      </c>
      <c r="T64" s="57">
        <f>D64+E64</f>
        <v>484</v>
      </c>
      <c r="U64" s="57">
        <f>F64+G64</f>
        <v>543</v>
      </c>
      <c r="V64" s="56">
        <f>S64*100/$H64</f>
        <v>44.305856832971799</v>
      </c>
      <c r="W64" s="56">
        <f>T64*100/$H64</f>
        <v>26.247288503253795</v>
      </c>
      <c r="X64" s="58">
        <f>U64*100/$H64</f>
        <v>29.446854663774403</v>
      </c>
    </row>
    <row r="65" spans="1:24" hidden="1" x14ac:dyDescent="0.25">
      <c r="A65" s="53" t="s">
        <v>16</v>
      </c>
      <c r="B65" s="54"/>
      <c r="C65" s="54"/>
      <c r="D65" s="54"/>
      <c r="E65" s="54"/>
      <c r="F65" s="54"/>
      <c r="G65" s="54"/>
      <c r="H65" s="55">
        <f>SUM(B65:G65)</f>
        <v>0</v>
      </c>
      <c r="I65" s="56" t="e">
        <f>B65*100/$H65</f>
        <v>#DIV/0!</v>
      </c>
      <c r="J65" s="56" t="e">
        <f>C65*100/$H65</f>
        <v>#DIV/0!</v>
      </c>
      <c r="K65" s="56" t="e">
        <f>D65*100/$H65</f>
        <v>#DIV/0!</v>
      </c>
      <c r="L65" s="56" t="e">
        <f>E65*100/$H65</f>
        <v>#DIV/0!</v>
      </c>
      <c r="M65" s="56" t="e">
        <f>F65*100/$H65</f>
        <v>#DIV/0!</v>
      </c>
      <c r="N65" s="56" t="e">
        <f>G65*100/$H65</f>
        <v>#DIV/0!</v>
      </c>
      <c r="O65" s="57">
        <f>B65+D65+F65</f>
        <v>0</v>
      </c>
      <c r="P65" s="57">
        <f>C65+E65+G65</f>
        <v>0</v>
      </c>
      <c r="Q65" s="56" t="e">
        <f>O65*100/$H65</f>
        <v>#DIV/0!</v>
      </c>
      <c r="R65" s="56" t="e">
        <f>P65*100/$H65</f>
        <v>#DIV/0!</v>
      </c>
      <c r="S65" s="57">
        <f>B65+C65</f>
        <v>0</v>
      </c>
      <c r="T65" s="57">
        <f>D65+E65</f>
        <v>0</v>
      </c>
      <c r="U65" s="57">
        <f>F65+G65</f>
        <v>0</v>
      </c>
      <c r="V65" s="56" t="e">
        <f>S65*100/$H65</f>
        <v>#DIV/0!</v>
      </c>
      <c r="W65" s="56" t="e">
        <f>T65*100/$H65</f>
        <v>#DIV/0!</v>
      </c>
      <c r="X65" s="58" t="e">
        <f>U65*100/$H65</f>
        <v>#DIV/0!</v>
      </c>
    </row>
    <row r="66" spans="1:24" hidden="1" x14ac:dyDescent="0.25">
      <c r="A66" s="53" t="s">
        <v>20</v>
      </c>
      <c r="B66" s="54"/>
      <c r="C66" s="54"/>
      <c r="D66" s="54"/>
      <c r="E66" s="54"/>
      <c r="F66" s="54"/>
      <c r="G66" s="54"/>
      <c r="H66" s="55">
        <f>SUM(B66:G66)</f>
        <v>0</v>
      </c>
      <c r="I66" s="56" t="e">
        <f>B66*100/$H66</f>
        <v>#DIV/0!</v>
      </c>
      <c r="J66" s="56" t="e">
        <f>C66*100/$H66</f>
        <v>#DIV/0!</v>
      </c>
      <c r="K66" s="56" t="e">
        <f>D66*100/$H66</f>
        <v>#DIV/0!</v>
      </c>
      <c r="L66" s="56" t="e">
        <f>E66*100/$H66</f>
        <v>#DIV/0!</v>
      </c>
      <c r="M66" s="56" t="e">
        <f>F66*100/$H66</f>
        <v>#DIV/0!</v>
      </c>
      <c r="N66" s="56" t="e">
        <f>G66*100/$H66</f>
        <v>#DIV/0!</v>
      </c>
      <c r="O66" s="57">
        <f>B66+D66+F66</f>
        <v>0</v>
      </c>
      <c r="P66" s="57">
        <f>C66+E66+G66</f>
        <v>0</v>
      </c>
      <c r="Q66" s="56" t="e">
        <f>O66*100/$H66</f>
        <v>#DIV/0!</v>
      </c>
      <c r="R66" s="56" t="e">
        <f>P66*100/$H66</f>
        <v>#DIV/0!</v>
      </c>
      <c r="S66" s="57">
        <f>B66+C66</f>
        <v>0</v>
      </c>
      <c r="T66" s="57">
        <f>D66+E66</f>
        <v>0</v>
      </c>
      <c r="U66" s="57">
        <f>F66+G66</f>
        <v>0</v>
      </c>
      <c r="V66" s="56" t="e">
        <f>S66*100/$H66</f>
        <v>#DIV/0!</v>
      </c>
      <c r="W66" s="56" t="e">
        <f>T66*100/$H66</f>
        <v>#DIV/0!</v>
      </c>
      <c r="X66" s="58" t="e">
        <f>U66*100/$H66</f>
        <v>#DIV/0!</v>
      </c>
    </row>
    <row r="67" spans="1:24" x14ac:dyDescent="0.25">
      <c r="A67" s="53" t="s">
        <v>33</v>
      </c>
      <c r="B67" s="54">
        <v>151</v>
      </c>
      <c r="C67" s="54">
        <v>161</v>
      </c>
      <c r="D67" s="54">
        <v>64</v>
      </c>
      <c r="E67" s="54">
        <v>241</v>
      </c>
      <c r="F67" s="54">
        <v>36</v>
      </c>
      <c r="G67" s="54">
        <v>78</v>
      </c>
      <c r="H67" s="55">
        <f>SUM(B67:G67)</f>
        <v>731</v>
      </c>
      <c r="I67" s="56">
        <f>B67*100/$H67</f>
        <v>20.656634746922023</v>
      </c>
      <c r="J67" s="56">
        <f>C67*100/$H67</f>
        <v>22.024623803009575</v>
      </c>
      <c r="K67" s="56">
        <f>D67*100/$H67</f>
        <v>8.7551299589603282</v>
      </c>
      <c r="L67" s="56">
        <f>E67*100/$H67</f>
        <v>32.968536251709985</v>
      </c>
      <c r="M67" s="56">
        <f>F67*100/$H67</f>
        <v>4.9247606019151844</v>
      </c>
      <c r="N67" s="56">
        <f>G67*100/$H67</f>
        <v>10.6703146374829</v>
      </c>
      <c r="O67" s="57">
        <f>B67+D67+F67</f>
        <v>251</v>
      </c>
      <c r="P67" s="57">
        <f>C67+E67+G67</f>
        <v>480</v>
      </c>
      <c r="Q67" s="56">
        <f>O67*100/$H67</f>
        <v>34.336525307797537</v>
      </c>
      <c r="R67" s="56">
        <f>P67*100/$H67</f>
        <v>65.663474692202456</v>
      </c>
      <c r="S67" s="57">
        <f>B67+C67</f>
        <v>312</v>
      </c>
      <c r="T67" s="57">
        <f>D67+E67</f>
        <v>305</v>
      </c>
      <c r="U67" s="57">
        <f>F67+G67</f>
        <v>114</v>
      </c>
      <c r="V67" s="56">
        <f>S67*100/$H67</f>
        <v>42.681258549931599</v>
      </c>
      <c r="W67" s="56">
        <f>T67*100/$H67</f>
        <v>41.723666210670316</v>
      </c>
      <c r="X67" s="58">
        <f>U67*100/$H67</f>
        <v>15.595075239398085</v>
      </c>
    </row>
    <row r="68" spans="1:24" hidden="1" x14ac:dyDescent="0.25">
      <c r="A68" s="53" t="s">
        <v>34</v>
      </c>
      <c r="B68" s="54"/>
      <c r="C68" s="54"/>
      <c r="D68" s="54"/>
      <c r="E68" s="54"/>
      <c r="F68" s="54"/>
      <c r="G68" s="54"/>
      <c r="H68" s="55">
        <f>SUM(B68:G68)</f>
        <v>0</v>
      </c>
      <c r="I68" s="56" t="e">
        <f>B68*100/$H68</f>
        <v>#DIV/0!</v>
      </c>
      <c r="J68" s="56" t="e">
        <f>C68*100/$H68</f>
        <v>#DIV/0!</v>
      </c>
      <c r="K68" s="56" t="e">
        <f>D68*100/$H68</f>
        <v>#DIV/0!</v>
      </c>
      <c r="L68" s="56" t="e">
        <f>E68*100/$H68</f>
        <v>#DIV/0!</v>
      </c>
      <c r="M68" s="56" t="e">
        <f>F68*100/$H68</f>
        <v>#DIV/0!</v>
      </c>
      <c r="N68" s="56" t="e">
        <f>G68*100/$H68</f>
        <v>#DIV/0!</v>
      </c>
      <c r="O68" s="57">
        <f>B68+D68+F68</f>
        <v>0</v>
      </c>
      <c r="P68" s="57">
        <f>C68+E68+G68</f>
        <v>0</v>
      </c>
      <c r="Q68" s="56" t="e">
        <f>O68*100/$H68</f>
        <v>#DIV/0!</v>
      </c>
      <c r="R68" s="56" t="e">
        <f>P68*100/$H68</f>
        <v>#DIV/0!</v>
      </c>
      <c r="S68" s="57">
        <f>B68+C68</f>
        <v>0</v>
      </c>
      <c r="T68" s="57">
        <f>D68+E68</f>
        <v>0</v>
      </c>
      <c r="U68" s="57">
        <f>F68+G68</f>
        <v>0</v>
      </c>
      <c r="V68" s="56" t="e">
        <f>S68*100/$H68</f>
        <v>#DIV/0!</v>
      </c>
      <c r="W68" s="56" t="e">
        <f>T68*100/$H68</f>
        <v>#DIV/0!</v>
      </c>
      <c r="X68" s="58" t="e">
        <f>U68*100/$H68</f>
        <v>#DIV/0!</v>
      </c>
    </row>
    <row r="69" spans="1:24" hidden="1" x14ac:dyDescent="0.25">
      <c r="A69" s="53" t="s">
        <v>35</v>
      </c>
      <c r="B69" s="54"/>
      <c r="C69" s="54"/>
      <c r="D69" s="54"/>
      <c r="E69" s="54"/>
      <c r="F69" s="54"/>
      <c r="G69" s="54"/>
      <c r="H69" s="55">
        <f>SUM(B69:G69)</f>
        <v>0</v>
      </c>
      <c r="I69" s="56" t="e">
        <f>B69*100/$H69</f>
        <v>#DIV/0!</v>
      </c>
      <c r="J69" s="56" t="e">
        <f>C69*100/$H69</f>
        <v>#DIV/0!</v>
      </c>
      <c r="K69" s="56" t="e">
        <f>D69*100/$H69</f>
        <v>#DIV/0!</v>
      </c>
      <c r="L69" s="56" t="e">
        <f>E69*100/$H69</f>
        <v>#DIV/0!</v>
      </c>
      <c r="M69" s="56" t="e">
        <f>F69*100/$H69</f>
        <v>#DIV/0!</v>
      </c>
      <c r="N69" s="56" t="e">
        <f>G69*100/$H69</f>
        <v>#DIV/0!</v>
      </c>
      <c r="O69" s="57">
        <f>B69+D69+F69</f>
        <v>0</v>
      </c>
      <c r="P69" s="57">
        <f>C69+E69+G69</f>
        <v>0</v>
      </c>
      <c r="Q69" s="56" t="e">
        <f>O69*100/$H69</f>
        <v>#DIV/0!</v>
      </c>
      <c r="R69" s="56" t="e">
        <f>P69*100/$H69</f>
        <v>#DIV/0!</v>
      </c>
      <c r="S69" s="57">
        <f>B69+C69</f>
        <v>0</v>
      </c>
      <c r="T69" s="57">
        <f>D69+E69</f>
        <v>0</v>
      </c>
      <c r="U69" s="57">
        <f>F69+G69</f>
        <v>0</v>
      </c>
      <c r="V69" s="56" t="e">
        <f>S69*100/$H69</f>
        <v>#DIV/0!</v>
      </c>
      <c r="W69" s="56" t="e">
        <f>T69*100/$H69</f>
        <v>#DIV/0!</v>
      </c>
      <c r="X69" s="58" t="e">
        <f>U69*100/$H69</f>
        <v>#DIV/0!</v>
      </c>
    </row>
    <row r="70" spans="1:24" hidden="1" x14ac:dyDescent="0.25">
      <c r="A70" s="53" t="s">
        <v>36</v>
      </c>
      <c r="B70" s="54"/>
      <c r="C70" s="54"/>
      <c r="D70" s="54"/>
      <c r="E70" s="54"/>
      <c r="F70" s="54"/>
      <c r="G70" s="54"/>
      <c r="H70" s="55">
        <f>SUM(B70:G70)</f>
        <v>0</v>
      </c>
      <c r="I70" s="56" t="e">
        <f>B70*100/$H70</f>
        <v>#DIV/0!</v>
      </c>
      <c r="J70" s="56" t="e">
        <f>C70*100/$H70</f>
        <v>#DIV/0!</v>
      </c>
      <c r="K70" s="56" t="e">
        <f>D70*100/$H70</f>
        <v>#DIV/0!</v>
      </c>
      <c r="L70" s="56" t="e">
        <f>E70*100/$H70</f>
        <v>#DIV/0!</v>
      </c>
      <c r="M70" s="56" t="e">
        <f>F70*100/$H70</f>
        <v>#DIV/0!</v>
      </c>
      <c r="N70" s="56" t="e">
        <f>G70*100/$H70</f>
        <v>#DIV/0!</v>
      </c>
      <c r="O70" s="57">
        <f>B70+D70+F70</f>
        <v>0</v>
      </c>
      <c r="P70" s="57">
        <f>C70+E70+G70</f>
        <v>0</v>
      </c>
      <c r="Q70" s="56" t="e">
        <f>O70*100/$H70</f>
        <v>#DIV/0!</v>
      </c>
      <c r="R70" s="56" t="e">
        <f>P70*100/$H70</f>
        <v>#DIV/0!</v>
      </c>
      <c r="S70" s="57">
        <f>B70+C70</f>
        <v>0</v>
      </c>
      <c r="T70" s="57">
        <f>D70+E70</f>
        <v>0</v>
      </c>
      <c r="U70" s="57">
        <f>F70+G70</f>
        <v>0</v>
      </c>
      <c r="V70" s="56" t="e">
        <f>S70*100/$H70</f>
        <v>#DIV/0!</v>
      </c>
      <c r="W70" s="56" t="e">
        <f>T70*100/$H70</f>
        <v>#DIV/0!</v>
      </c>
      <c r="X70" s="58" t="e">
        <f>U70*100/$H70</f>
        <v>#DIV/0!</v>
      </c>
    </row>
    <row r="71" spans="1:24" x14ac:dyDescent="0.25">
      <c r="A71" s="53" t="s">
        <v>37</v>
      </c>
      <c r="B71" s="54">
        <v>591</v>
      </c>
      <c r="C71" s="54">
        <v>600</v>
      </c>
      <c r="D71" s="54">
        <v>584</v>
      </c>
      <c r="E71" s="54">
        <v>1081</v>
      </c>
      <c r="F71" s="54">
        <v>141</v>
      </c>
      <c r="G71" s="54">
        <v>290</v>
      </c>
      <c r="H71" s="55">
        <f>SUM(B71:G71)</f>
        <v>3287</v>
      </c>
      <c r="I71" s="56">
        <f>B71*100/$H71</f>
        <v>17.97992090051719</v>
      </c>
      <c r="J71" s="56">
        <f>C71*100/$H71</f>
        <v>18.253726802555523</v>
      </c>
      <c r="K71" s="56">
        <f>D71*100/$H71</f>
        <v>17.766960754487375</v>
      </c>
      <c r="L71" s="56">
        <f>E71*100/$H71</f>
        <v>32.887131122604195</v>
      </c>
      <c r="M71" s="56">
        <f>F71*100/$H71</f>
        <v>4.2896257986005475</v>
      </c>
      <c r="N71" s="56">
        <f>G71*100/$H71</f>
        <v>8.822634621235169</v>
      </c>
      <c r="O71" s="57">
        <f>B71+D71+F71</f>
        <v>1316</v>
      </c>
      <c r="P71" s="57">
        <f>C71+E71+G71</f>
        <v>1971</v>
      </c>
      <c r="Q71" s="56">
        <f>O71*100/$H71</f>
        <v>40.036507453605111</v>
      </c>
      <c r="R71" s="56">
        <f>P71*100/$H71</f>
        <v>59.963492546394889</v>
      </c>
      <c r="S71" s="57">
        <f>B71+C71</f>
        <v>1191</v>
      </c>
      <c r="T71" s="57">
        <f>D71+E71</f>
        <v>1665</v>
      </c>
      <c r="U71" s="57">
        <f>F71+G71</f>
        <v>431</v>
      </c>
      <c r="V71" s="56">
        <f>S71*100/$H71</f>
        <v>36.233647703072712</v>
      </c>
      <c r="W71" s="56">
        <f>T71*100/$H71</f>
        <v>50.654091877091574</v>
      </c>
      <c r="X71" s="58">
        <f>U71*100/$H71</f>
        <v>13.112260419835717</v>
      </c>
    </row>
    <row r="72" spans="1:24" hidden="1" x14ac:dyDescent="0.25">
      <c r="A72" s="53" t="s">
        <v>211</v>
      </c>
      <c r="B72" s="54"/>
      <c r="C72" s="54"/>
      <c r="D72" s="54"/>
      <c r="E72" s="54"/>
      <c r="F72" s="54"/>
      <c r="G72" s="54"/>
      <c r="H72" s="55">
        <f>SUM(B72:G72)</f>
        <v>0</v>
      </c>
      <c r="I72" s="56" t="e">
        <f>B72*100/$H72</f>
        <v>#DIV/0!</v>
      </c>
      <c r="J72" s="56" t="e">
        <f>C72*100/$H72</f>
        <v>#DIV/0!</v>
      </c>
      <c r="K72" s="56" t="e">
        <f>D72*100/$H72</f>
        <v>#DIV/0!</v>
      </c>
      <c r="L72" s="56" t="e">
        <f>E72*100/$H72</f>
        <v>#DIV/0!</v>
      </c>
      <c r="M72" s="56" t="e">
        <f>F72*100/$H72</f>
        <v>#DIV/0!</v>
      </c>
      <c r="N72" s="56" t="e">
        <f>G72*100/$H72</f>
        <v>#DIV/0!</v>
      </c>
      <c r="O72" s="57">
        <f>B72+D72+F72</f>
        <v>0</v>
      </c>
      <c r="P72" s="57">
        <f>C72+E72+G72</f>
        <v>0</v>
      </c>
      <c r="Q72" s="56" t="e">
        <f>O72*100/$H72</f>
        <v>#DIV/0!</v>
      </c>
      <c r="R72" s="56" t="e">
        <f>P72*100/$H72</f>
        <v>#DIV/0!</v>
      </c>
      <c r="S72" s="57">
        <f>B72+C72</f>
        <v>0</v>
      </c>
      <c r="T72" s="57">
        <f>D72+E72</f>
        <v>0</v>
      </c>
      <c r="U72" s="57">
        <f>F72+G72</f>
        <v>0</v>
      </c>
      <c r="V72" s="56" t="e">
        <f>S72*100/$H72</f>
        <v>#DIV/0!</v>
      </c>
      <c r="W72" s="56" t="e">
        <f>T72*100/$H72</f>
        <v>#DIV/0!</v>
      </c>
      <c r="X72" s="58" t="e">
        <f>U72*100/$H72</f>
        <v>#DIV/0!</v>
      </c>
    </row>
    <row r="73" spans="1:24" x14ac:dyDescent="0.25">
      <c r="A73" s="53" t="s">
        <v>42</v>
      </c>
      <c r="B73" s="54">
        <v>288</v>
      </c>
      <c r="C73" s="54">
        <v>269</v>
      </c>
      <c r="D73" s="54">
        <v>279</v>
      </c>
      <c r="E73" s="54">
        <v>421</v>
      </c>
      <c r="F73" s="54">
        <v>43</v>
      </c>
      <c r="G73" s="54">
        <v>88</v>
      </c>
      <c r="H73" s="55">
        <f>SUM(B73:G73)</f>
        <v>1388</v>
      </c>
      <c r="I73" s="56">
        <f>B73*100/$H73</f>
        <v>20.749279538904901</v>
      </c>
      <c r="J73" s="56">
        <f>C73*100/$H73</f>
        <v>19.380403458213255</v>
      </c>
      <c r="K73" s="56">
        <f>D73*100/$H73</f>
        <v>20.100864553314121</v>
      </c>
      <c r="L73" s="56">
        <f>E73*100/$H73</f>
        <v>30.331412103746398</v>
      </c>
      <c r="M73" s="56">
        <f>F73*100/$H73</f>
        <v>3.0979827089337175</v>
      </c>
      <c r="N73" s="56">
        <f>G73*100/$H73</f>
        <v>6.3400576368876083</v>
      </c>
      <c r="O73" s="57">
        <f>B73+D73+F73</f>
        <v>610</v>
      </c>
      <c r="P73" s="57">
        <f>C73+E73+G73</f>
        <v>778</v>
      </c>
      <c r="Q73" s="56">
        <f>O73*100/$H73</f>
        <v>43.948126801152739</v>
      </c>
      <c r="R73" s="56">
        <f>P73*100/$H73</f>
        <v>56.051873198847261</v>
      </c>
      <c r="S73" s="57">
        <f>B73+C73</f>
        <v>557</v>
      </c>
      <c r="T73" s="57">
        <f>D73+E73</f>
        <v>700</v>
      </c>
      <c r="U73" s="57">
        <f>F73+G73</f>
        <v>131</v>
      </c>
      <c r="V73" s="56">
        <f>S73*100/$H73</f>
        <v>40.129682997118152</v>
      </c>
      <c r="W73" s="56">
        <f>T73*100/$H73</f>
        <v>50.43227665706052</v>
      </c>
      <c r="X73" s="58">
        <f>U73*100/$H73</f>
        <v>9.4380403458213262</v>
      </c>
    </row>
    <row r="74" spans="1:24" hidden="1" x14ac:dyDescent="0.25">
      <c r="A74" s="53" t="s">
        <v>214</v>
      </c>
      <c r="B74" s="54"/>
      <c r="C74" s="54"/>
      <c r="D74" s="54"/>
      <c r="E74" s="54"/>
      <c r="F74" s="54"/>
      <c r="G74" s="54"/>
      <c r="H74" s="55">
        <f>SUM(B74:G74)</f>
        <v>0</v>
      </c>
      <c r="I74" s="56" t="e">
        <f>B74*100/$H74</f>
        <v>#DIV/0!</v>
      </c>
      <c r="J74" s="56" t="e">
        <f>C74*100/$H74</f>
        <v>#DIV/0!</v>
      </c>
      <c r="K74" s="56" t="e">
        <f>D74*100/$H74</f>
        <v>#DIV/0!</v>
      </c>
      <c r="L74" s="56" t="e">
        <f>E74*100/$H74</f>
        <v>#DIV/0!</v>
      </c>
      <c r="M74" s="56" t="e">
        <f>F74*100/$H74</f>
        <v>#DIV/0!</v>
      </c>
      <c r="N74" s="56" t="e">
        <f>G74*100/$H74</f>
        <v>#DIV/0!</v>
      </c>
      <c r="O74" s="57">
        <f>B74+D74+F74</f>
        <v>0</v>
      </c>
      <c r="P74" s="57">
        <f>C74+E74+G74</f>
        <v>0</v>
      </c>
      <c r="Q74" s="56" t="e">
        <f>O74*100/$H74</f>
        <v>#DIV/0!</v>
      </c>
      <c r="R74" s="56" t="e">
        <f>P74*100/$H74</f>
        <v>#DIV/0!</v>
      </c>
      <c r="S74" s="57">
        <f>B74+C74</f>
        <v>0</v>
      </c>
      <c r="T74" s="57">
        <f>D74+E74</f>
        <v>0</v>
      </c>
      <c r="U74" s="57">
        <f>F74+G74</f>
        <v>0</v>
      </c>
      <c r="V74" s="56" t="e">
        <f>S74*100/$H74</f>
        <v>#DIV/0!</v>
      </c>
      <c r="W74" s="56" t="e">
        <f>T74*100/$H74</f>
        <v>#DIV/0!</v>
      </c>
      <c r="X74" s="58" t="e">
        <f>U74*100/$H74</f>
        <v>#DIV/0!</v>
      </c>
    </row>
    <row r="75" spans="1:24" x14ac:dyDescent="0.25">
      <c r="A75" s="53" t="s">
        <v>68</v>
      </c>
      <c r="B75" s="54">
        <v>151</v>
      </c>
      <c r="C75" s="54">
        <v>178</v>
      </c>
      <c r="D75" s="54">
        <v>59</v>
      </c>
      <c r="E75" s="54">
        <v>250</v>
      </c>
      <c r="F75" s="54">
        <v>25</v>
      </c>
      <c r="G75" s="54">
        <v>70</v>
      </c>
      <c r="H75" s="55">
        <f>SUM(B75:G75)</f>
        <v>733</v>
      </c>
      <c r="I75" s="56">
        <f>B75*100/$H75</f>
        <v>20.600272851296044</v>
      </c>
      <c r="J75" s="56">
        <f>C75*100/$H75</f>
        <v>24.283765347885403</v>
      </c>
      <c r="K75" s="56">
        <f>D75*100/$H75</f>
        <v>8.0491132332878585</v>
      </c>
      <c r="L75" s="56">
        <f>E75*100/$H75</f>
        <v>34.106412005457024</v>
      </c>
      <c r="M75" s="56">
        <f>F75*100/$H75</f>
        <v>3.4106412005457027</v>
      </c>
      <c r="N75" s="56">
        <f>G75*100/$H75</f>
        <v>9.549795361527968</v>
      </c>
      <c r="O75" s="57">
        <f>B75+D75+F75</f>
        <v>235</v>
      </c>
      <c r="P75" s="57">
        <f>C75+E75+G75</f>
        <v>498</v>
      </c>
      <c r="Q75" s="56">
        <f>O75*100/$H75</f>
        <v>32.060027285129607</v>
      </c>
      <c r="R75" s="56">
        <f>P75*100/$H75</f>
        <v>67.939972714870393</v>
      </c>
      <c r="S75" s="57">
        <f>B75+C75</f>
        <v>329</v>
      </c>
      <c r="T75" s="57">
        <f>D75+E75</f>
        <v>309</v>
      </c>
      <c r="U75" s="57">
        <f>F75+G75</f>
        <v>95</v>
      </c>
      <c r="V75" s="56">
        <f>S75*100/$H75</f>
        <v>44.884038199181447</v>
      </c>
      <c r="W75" s="56">
        <f>T75*100/$H75</f>
        <v>42.155525238744886</v>
      </c>
      <c r="X75" s="58">
        <f>U75*100/$H75</f>
        <v>12.960436562073669</v>
      </c>
    </row>
    <row r="76" spans="1:24" x14ac:dyDescent="0.25">
      <c r="A76" s="53" t="s">
        <v>81</v>
      </c>
      <c r="B76" s="54">
        <v>110</v>
      </c>
      <c r="C76" s="54">
        <v>130</v>
      </c>
      <c r="D76" s="54">
        <v>37</v>
      </c>
      <c r="E76" s="54">
        <v>85</v>
      </c>
      <c r="F76" s="54">
        <v>11</v>
      </c>
      <c r="G76" s="54">
        <v>23</v>
      </c>
      <c r="H76" s="55">
        <f>SUM(B76:G76)</f>
        <v>396</v>
      </c>
      <c r="I76" s="56">
        <f>B76*100/$H76</f>
        <v>27.777777777777779</v>
      </c>
      <c r="J76" s="56">
        <f>C76*100/$H76</f>
        <v>32.828282828282831</v>
      </c>
      <c r="K76" s="56">
        <f>D76*100/$H76</f>
        <v>9.3434343434343443</v>
      </c>
      <c r="L76" s="56">
        <f>E76*100/$H76</f>
        <v>21.464646464646464</v>
      </c>
      <c r="M76" s="56">
        <f>F76*100/$H76</f>
        <v>2.7777777777777777</v>
      </c>
      <c r="N76" s="56">
        <f>G76*100/$H76</f>
        <v>5.808080808080808</v>
      </c>
      <c r="O76" s="57">
        <f>B76+D76+F76</f>
        <v>158</v>
      </c>
      <c r="P76" s="57">
        <f>C76+E76+G76</f>
        <v>238</v>
      </c>
      <c r="Q76" s="56">
        <f>O76*100/$H76</f>
        <v>39.898989898989896</v>
      </c>
      <c r="R76" s="56">
        <f>P76*100/$H76</f>
        <v>60.101010101010104</v>
      </c>
      <c r="S76" s="57">
        <f>B76+C76</f>
        <v>240</v>
      </c>
      <c r="T76" s="57">
        <f>D76+E76</f>
        <v>122</v>
      </c>
      <c r="U76" s="57">
        <f>F76+G76</f>
        <v>34</v>
      </c>
      <c r="V76" s="56">
        <f>S76*100/$H76</f>
        <v>60.606060606060609</v>
      </c>
      <c r="W76" s="56">
        <f>T76*100/$H76</f>
        <v>30.80808080808081</v>
      </c>
      <c r="X76" s="58">
        <f>U76*100/$H76</f>
        <v>8.5858585858585865</v>
      </c>
    </row>
    <row r="77" spans="1:24" hidden="1" x14ac:dyDescent="0.25">
      <c r="A77" s="53" t="s">
        <v>88</v>
      </c>
      <c r="B77" s="54"/>
      <c r="C77" s="54"/>
      <c r="D77" s="54"/>
      <c r="E77" s="54"/>
      <c r="F77" s="54"/>
      <c r="G77" s="54"/>
      <c r="H77" s="55">
        <f>SUM(B77:G77)</f>
        <v>0</v>
      </c>
      <c r="I77" s="56" t="e">
        <f>B77*100/$H77</f>
        <v>#DIV/0!</v>
      </c>
      <c r="J77" s="56" t="e">
        <f>C77*100/$H77</f>
        <v>#DIV/0!</v>
      </c>
      <c r="K77" s="56" t="e">
        <f>D77*100/$H77</f>
        <v>#DIV/0!</v>
      </c>
      <c r="L77" s="56" t="e">
        <f>E77*100/$H77</f>
        <v>#DIV/0!</v>
      </c>
      <c r="M77" s="56" t="e">
        <f>F77*100/$H77</f>
        <v>#DIV/0!</v>
      </c>
      <c r="N77" s="56" t="e">
        <f>G77*100/$H77</f>
        <v>#DIV/0!</v>
      </c>
      <c r="O77" s="57">
        <f>B77+D77+F77</f>
        <v>0</v>
      </c>
      <c r="P77" s="57">
        <f>C77+E77+G77</f>
        <v>0</v>
      </c>
      <c r="Q77" s="56" t="e">
        <f>O77*100/$H77</f>
        <v>#DIV/0!</v>
      </c>
      <c r="R77" s="56" t="e">
        <f>P77*100/$H77</f>
        <v>#DIV/0!</v>
      </c>
      <c r="S77" s="57">
        <f>B77+C77</f>
        <v>0</v>
      </c>
      <c r="T77" s="57">
        <f>D77+E77</f>
        <v>0</v>
      </c>
      <c r="U77" s="57">
        <f>F77+G77</f>
        <v>0</v>
      </c>
      <c r="V77" s="56" t="e">
        <f>S77*100/$H77</f>
        <v>#DIV/0!</v>
      </c>
      <c r="W77" s="56" t="e">
        <f>T77*100/$H77</f>
        <v>#DIV/0!</v>
      </c>
      <c r="X77" s="58" t="e">
        <f>U77*100/$H77</f>
        <v>#DIV/0!</v>
      </c>
    </row>
    <row r="78" spans="1:24" hidden="1" x14ac:dyDescent="0.25">
      <c r="A78" s="53" t="s">
        <v>92</v>
      </c>
      <c r="B78" s="54"/>
      <c r="C78" s="54"/>
      <c r="D78" s="54"/>
      <c r="E78" s="54"/>
      <c r="F78" s="54"/>
      <c r="G78" s="54"/>
      <c r="H78" s="55">
        <f>SUM(B78:G78)</f>
        <v>0</v>
      </c>
      <c r="I78" s="56" t="e">
        <f>B78*100/$H78</f>
        <v>#DIV/0!</v>
      </c>
      <c r="J78" s="56" t="e">
        <f>C78*100/$H78</f>
        <v>#DIV/0!</v>
      </c>
      <c r="K78" s="56" t="e">
        <f>D78*100/$H78</f>
        <v>#DIV/0!</v>
      </c>
      <c r="L78" s="56" t="e">
        <f>E78*100/$H78</f>
        <v>#DIV/0!</v>
      </c>
      <c r="M78" s="56" t="e">
        <f>F78*100/$H78</f>
        <v>#DIV/0!</v>
      </c>
      <c r="N78" s="56" t="e">
        <f>G78*100/$H78</f>
        <v>#DIV/0!</v>
      </c>
      <c r="O78" s="57">
        <f>B78+D78+F78</f>
        <v>0</v>
      </c>
      <c r="P78" s="57">
        <f>C78+E78+G78</f>
        <v>0</v>
      </c>
      <c r="Q78" s="56" t="e">
        <f>O78*100/$H78</f>
        <v>#DIV/0!</v>
      </c>
      <c r="R78" s="56" t="e">
        <f>P78*100/$H78</f>
        <v>#DIV/0!</v>
      </c>
      <c r="S78" s="57">
        <f>B78+C78</f>
        <v>0</v>
      </c>
      <c r="T78" s="57">
        <f>D78+E78</f>
        <v>0</v>
      </c>
      <c r="U78" s="57">
        <f>F78+G78</f>
        <v>0</v>
      </c>
      <c r="V78" s="56" t="e">
        <f>S78*100/$H78</f>
        <v>#DIV/0!</v>
      </c>
      <c r="W78" s="56" t="e">
        <f>T78*100/$H78</f>
        <v>#DIV/0!</v>
      </c>
      <c r="X78" s="58" t="e">
        <f>U78*100/$H78</f>
        <v>#DIV/0!</v>
      </c>
    </row>
    <row r="79" spans="1:24" x14ac:dyDescent="0.25">
      <c r="A79" s="53" t="s">
        <v>98</v>
      </c>
      <c r="B79" s="54">
        <v>290</v>
      </c>
      <c r="C79" s="54">
        <v>286</v>
      </c>
      <c r="D79" s="54">
        <v>171</v>
      </c>
      <c r="E79" s="54">
        <v>462</v>
      </c>
      <c r="F79" s="54">
        <v>22</v>
      </c>
      <c r="G79" s="54">
        <v>74</v>
      </c>
      <c r="H79" s="55">
        <f>SUM(B79:G79)</f>
        <v>1305</v>
      </c>
      <c r="I79" s="56">
        <f>B79*100/$H79</f>
        <v>22.222222222222221</v>
      </c>
      <c r="J79" s="56">
        <f>C79*100/$H79</f>
        <v>21.915708812260537</v>
      </c>
      <c r="K79" s="56">
        <f>D79*100/$H79</f>
        <v>13.103448275862069</v>
      </c>
      <c r="L79" s="56">
        <f>E79*100/$H79</f>
        <v>35.402298850574709</v>
      </c>
      <c r="M79" s="56">
        <f>F79*100/$H79</f>
        <v>1.685823754789272</v>
      </c>
      <c r="N79" s="56">
        <f>G79*100/$H79</f>
        <v>5.6704980842911876</v>
      </c>
      <c r="O79" s="57">
        <f>B79+D79+F79</f>
        <v>483</v>
      </c>
      <c r="P79" s="57">
        <f>C79+E79+G79</f>
        <v>822</v>
      </c>
      <c r="Q79" s="56">
        <f>O79*100/$H79</f>
        <v>37.011494252873561</v>
      </c>
      <c r="R79" s="56">
        <f>P79*100/$H79</f>
        <v>62.988505747126439</v>
      </c>
      <c r="S79" s="57">
        <f>B79+C79</f>
        <v>576</v>
      </c>
      <c r="T79" s="57">
        <f>D79+E79</f>
        <v>633</v>
      </c>
      <c r="U79" s="57">
        <f>F79+G79</f>
        <v>96</v>
      </c>
      <c r="V79" s="56">
        <f>S79*100/$H79</f>
        <v>44.137931034482762</v>
      </c>
      <c r="W79" s="56">
        <f>T79*100/$H79</f>
        <v>48.505747126436781</v>
      </c>
      <c r="X79" s="58">
        <f>U79*100/$H79</f>
        <v>7.3563218390804597</v>
      </c>
    </row>
    <row r="80" spans="1:24" x14ac:dyDescent="0.25">
      <c r="A80" s="53" t="s">
        <v>123</v>
      </c>
      <c r="B80" s="54">
        <v>118</v>
      </c>
      <c r="C80" s="54">
        <v>118</v>
      </c>
      <c r="D80" s="54">
        <v>146</v>
      </c>
      <c r="E80" s="54">
        <v>369</v>
      </c>
      <c r="F80" s="54">
        <v>132</v>
      </c>
      <c r="G80" s="54">
        <v>260</v>
      </c>
      <c r="H80" s="55">
        <f>SUM(B80:G80)</f>
        <v>1143</v>
      </c>
      <c r="I80" s="56">
        <f>B80*100/$H80</f>
        <v>10.323709536307961</v>
      </c>
      <c r="J80" s="56">
        <f>C80*100/$H80</f>
        <v>10.323709536307961</v>
      </c>
      <c r="K80" s="56">
        <f>D80*100/$H80</f>
        <v>12.773403324584427</v>
      </c>
      <c r="L80" s="56">
        <f>E80*100/$H80</f>
        <v>32.283464566929133</v>
      </c>
      <c r="M80" s="56">
        <f>F80*100/$H80</f>
        <v>11.548556430446194</v>
      </c>
      <c r="N80" s="56">
        <f>G80*100/$H80</f>
        <v>22.747156605424323</v>
      </c>
      <c r="O80" s="57">
        <f>B80+D80+F80</f>
        <v>396</v>
      </c>
      <c r="P80" s="57">
        <f>C80+E80+G80</f>
        <v>747</v>
      </c>
      <c r="Q80" s="56">
        <f>O80*100/$H80</f>
        <v>34.645669291338585</v>
      </c>
      <c r="R80" s="56">
        <f>P80*100/$H80</f>
        <v>65.354330708661422</v>
      </c>
      <c r="S80" s="57">
        <f>B80+C80</f>
        <v>236</v>
      </c>
      <c r="T80" s="57">
        <f>D80+E80</f>
        <v>515</v>
      </c>
      <c r="U80" s="57">
        <f>F80+G80</f>
        <v>392</v>
      </c>
      <c r="V80" s="56">
        <f>S80*100/$H80</f>
        <v>20.647419072615921</v>
      </c>
      <c r="W80" s="56">
        <f>T80*100/$H80</f>
        <v>45.056867891513562</v>
      </c>
      <c r="X80" s="58">
        <f>U80*100/$H80</f>
        <v>34.295713035870513</v>
      </c>
    </row>
    <row r="81" spans="1:24" hidden="1" x14ac:dyDescent="0.25">
      <c r="A81" s="53" t="s">
        <v>124</v>
      </c>
      <c r="B81" s="54"/>
      <c r="C81" s="54"/>
      <c r="D81" s="54"/>
      <c r="E81" s="54"/>
      <c r="F81" s="54"/>
      <c r="G81" s="54"/>
      <c r="H81" s="55">
        <f>SUM(B81:G81)</f>
        <v>0</v>
      </c>
      <c r="I81" s="56" t="e">
        <f>B81*100/$H81</f>
        <v>#DIV/0!</v>
      </c>
      <c r="J81" s="56" t="e">
        <f>C81*100/$H81</f>
        <v>#DIV/0!</v>
      </c>
      <c r="K81" s="56" t="e">
        <f>D81*100/$H81</f>
        <v>#DIV/0!</v>
      </c>
      <c r="L81" s="56" t="e">
        <f>E81*100/$H81</f>
        <v>#DIV/0!</v>
      </c>
      <c r="M81" s="56" t="e">
        <f>F81*100/$H81</f>
        <v>#DIV/0!</v>
      </c>
      <c r="N81" s="56" t="e">
        <f>G81*100/$H81</f>
        <v>#DIV/0!</v>
      </c>
      <c r="O81" s="57">
        <f>B81+D81+F81</f>
        <v>0</v>
      </c>
      <c r="P81" s="57">
        <f>C81+E81+G81</f>
        <v>0</v>
      </c>
      <c r="Q81" s="56" t="e">
        <f>O81*100/$H81</f>
        <v>#DIV/0!</v>
      </c>
      <c r="R81" s="56" t="e">
        <f>P81*100/$H81</f>
        <v>#DIV/0!</v>
      </c>
      <c r="S81" s="57">
        <f>B81+C81</f>
        <v>0</v>
      </c>
      <c r="T81" s="57">
        <f>D81+E81</f>
        <v>0</v>
      </c>
      <c r="U81" s="57">
        <f>F81+G81</f>
        <v>0</v>
      </c>
      <c r="V81" s="56" t="e">
        <f>S81*100/$H81</f>
        <v>#DIV/0!</v>
      </c>
      <c r="W81" s="56" t="e">
        <f>T81*100/$H81</f>
        <v>#DIV/0!</v>
      </c>
      <c r="X81" s="58" t="e">
        <f>U81*100/$H81</f>
        <v>#DIV/0!</v>
      </c>
    </row>
    <row r="82" spans="1:24" hidden="1" x14ac:dyDescent="0.25">
      <c r="A82" s="53" t="s">
        <v>137</v>
      </c>
      <c r="B82" s="54"/>
      <c r="C82" s="54"/>
      <c r="D82" s="54"/>
      <c r="E82" s="54"/>
      <c r="F82" s="54"/>
      <c r="G82" s="54"/>
      <c r="H82" s="55">
        <f>SUM(B82:G82)</f>
        <v>0</v>
      </c>
      <c r="I82" s="56" t="e">
        <f>B82*100/$H82</f>
        <v>#DIV/0!</v>
      </c>
      <c r="J82" s="56" t="e">
        <f>C82*100/$H82</f>
        <v>#DIV/0!</v>
      </c>
      <c r="K82" s="56" t="e">
        <f>D82*100/$H82</f>
        <v>#DIV/0!</v>
      </c>
      <c r="L82" s="56" t="e">
        <f>E82*100/$H82</f>
        <v>#DIV/0!</v>
      </c>
      <c r="M82" s="56" t="e">
        <f>F82*100/$H82</f>
        <v>#DIV/0!</v>
      </c>
      <c r="N82" s="56" t="e">
        <f>G82*100/$H82</f>
        <v>#DIV/0!</v>
      </c>
      <c r="O82" s="57">
        <f>B82+D82+F82</f>
        <v>0</v>
      </c>
      <c r="P82" s="57">
        <f>C82+E82+G82</f>
        <v>0</v>
      </c>
      <c r="Q82" s="56" t="e">
        <f>O82*100/$H82</f>
        <v>#DIV/0!</v>
      </c>
      <c r="R82" s="56" t="e">
        <f>P82*100/$H82</f>
        <v>#DIV/0!</v>
      </c>
      <c r="S82" s="57">
        <f>B82+C82</f>
        <v>0</v>
      </c>
      <c r="T82" s="57">
        <f>D82+E82</f>
        <v>0</v>
      </c>
      <c r="U82" s="57">
        <f>F82+G82</f>
        <v>0</v>
      </c>
      <c r="V82" s="56" t="e">
        <f>S82*100/$H82</f>
        <v>#DIV/0!</v>
      </c>
      <c r="W82" s="56" t="e">
        <f>T82*100/$H82</f>
        <v>#DIV/0!</v>
      </c>
      <c r="X82" s="58" t="e">
        <f>U82*100/$H82</f>
        <v>#DIV/0!</v>
      </c>
    </row>
    <row r="83" spans="1:24" hidden="1" x14ac:dyDescent="0.25">
      <c r="A83" s="53" t="s">
        <v>138</v>
      </c>
      <c r="B83" s="54"/>
      <c r="C83" s="54"/>
      <c r="D83" s="54"/>
      <c r="E83" s="54"/>
      <c r="F83" s="54"/>
      <c r="G83" s="54"/>
      <c r="H83" s="55">
        <f>SUM(B83:G83)</f>
        <v>0</v>
      </c>
      <c r="I83" s="56" t="e">
        <f>B83*100/$H83</f>
        <v>#DIV/0!</v>
      </c>
      <c r="J83" s="56" t="e">
        <f>C83*100/$H83</f>
        <v>#DIV/0!</v>
      </c>
      <c r="K83" s="56" t="e">
        <f>D83*100/$H83</f>
        <v>#DIV/0!</v>
      </c>
      <c r="L83" s="56" t="e">
        <f>E83*100/$H83</f>
        <v>#DIV/0!</v>
      </c>
      <c r="M83" s="56" t="e">
        <f>F83*100/$H83</f>
        <v>#DIV/0!</v>
      </c>
      <c r="N83" s="56" t="e">
        <f>G83*100/$H83</f>
        <v>#DIV/0!</v>
      </c>
      <c r="O83" s="57">
        <f>B83+D83+F83</f>
        <v>0</v>
      </c>
      <c r="P83" s="57">
        <f>C83+E83+G83</f>
        <v>0</v>
      </c>
      <c r="Q83" s="56" t="e">
        <f>O83*100/$H83</f>
        <v>#DIV/0!</v>
      </c>
      <c r="R83" s="56" t="e">
        <f>P83*100/$H83</f>
        <v>#DIV/0!</v>
      </c>
      <c r="S83" s="57">
        <f>B83+C83</f>
        <v>0</v>
      </c>
      <c r="T83" s="57">
        <f>D83+E83</f>
        <v>0</v>
      </c>
      <c r="U83" s="57">
        <f>F83+G83</f>
        <v>0</v>
      </c>
      <c r="V83" s="56" t="e">
        <f>S83*100/$H83</f>
        <v>#DIV/0!</v>
      </c>
      <c r="W83" s="56" t="e">
        <f>T83*100/$H83</f>
        <v>#DIV/0!</v>
      </c>
      <c r="X83" s="58" t="e">
        <f>U83*100/$H83</f>
        <v>#DIV/0!</v>
      </c>
    </row>
    <row r="84" spans="1:24" hidden="1" x14ac:dyDescent="0.25">
      <c r="A84" s="53" t="s">
        <v>212</v>
      </c>
      <c r="B84" s="54"/>
      <c r="C84" s="54"/>
      <c r="D84" s="54"/>
      <c r="E84" s="54"/>
      <c r="F84" s="54"/>
      <c r="G84" s="54"/>
      <c r="H84" s="55">
        <f>SUM(B84:G84)</f>
        <v>0</v>
      </c>
      <c r="I84" s="56" t="e">
        <f>B84*100/$H84</f>
        <v>#DIV/0!</v>
      </c>
      <c r="J84" s="56" t="e">
        <f>C84*100/$H84</f>
        <v>#DIV/0!</v>
      </c>
      <c r="K84" s="56" t="e">
        <f>D84*100/$H84</f>
        <v>#DIV/0!</v>
      </c>
      <c r="L84" s="56" t="e">
        <f>E84*100/$H84</f>
        <v>#DIV/0!</v>
      </c>
      <c r="M84" s="56" t="e">
        <f>F84*100/$H84</f>
        <v>#DIV/0!</v>
      </c>
      <c r="N84" s="56" t="e">
        <f>G84*100/$H84</f>
        <v>#DIV/0!</v>
      </c>
      <c r="O84" s="57">
        <f>B84+D84+F84</f>
        <v>0</v>
      </c>
      <c r="P84" s="57">
        <f>C84+E84+G84</f>
        <v>0</v>
      </c>
      <c r="Q84" s="56" t="e">
        <f>O84*100/$H84</f>
        <v>#DIV/0!</v>
      </c>
      <c r="R84" s="56" t="e">
        <f>P84*100/$H84</f>
        <v>#DIV/0!</v>
      </c>
      <c r="S84" s="57">
        <f>B84+C84</f>
        <v>0</v>
      </c>
      <c r="T84" s="57">
        <f>D84+E84</f>
        <v>0</v>
      </c>
      <c r="U84" s="57">
        <f>F84+G84</f>
        <v>0</v>
      </c>
      <c r="V84" s="56" t="e">
        <f>S84*100/$H84</f>
        <v>#DIV/0!</v>
      </c>
      <c r="W84" s="56" t="e">
        <f>T84*100/$H84</f>
        <v>#DIV/0!</v>
      </c>
      <c r="X84" s="58" t="e">
        <f>U84*100/$H84</f>
        <v>#DIV/0!</v>
      </c>
    </row>
    <row r="85" spans="1:24" x14ac:dyDescent="0.25">
      <c r="A85" s="53" t="s">
        <v>202</v>
      </c>
      <c r="B85" s="54">
        <v>174</v>
      </c>
      <c r="C85" s="54">
        <v>206</v>
      </c>
      <c r="D85" s="54">
        <v>60</v>
      </c>
      <c r="E85" s="54">
        <v>201</v>
      </c>
      <c r="F85" s="54">
        <v>98</v>
      </c>
      <c r="G85" s="54">
        <v>308</v>
      </c>
      <c r="H85" s="55">
        <f>SUM(B85:G85)</f>
        <v>1047</v>
      </c>
      <c r="I85" s="56">
        <f>B85*100/$H85</f>
        <v>16.618911174785101</v>
      </c>
      <c r="J85" s="56">
        <f>C85*100/$H85</f>
        <v>19.675262655205348</v>
      </c>
      <c r="K85" s="56">
        <f>D85*100/$H85</f>
        <v>5.7306590257879657</v>
      </c>
      <c r="L85" s="56">
        <f>E85*100/$H85</f>
        <v>19.197707736389685</v>
      </c>
      <c r="M85" s="56">
        <f>F85*100/$H85</f>
        <v>9.3600764087870107</v>
      </c>
      <c r="N85" s="56">
        <f>G85*100/$H85</f>
        <v>29.417382999044889</v>
      </c>
      <c r="O85" s="57">
        <f>B85+D85+F85</f>
        <v>332</v>
      </c>
      <c r="P85" s="57">
        <f>C85+E85+G85</f>
        <v>715</v>
      </c>
      <c r="Q85" s="56">
        <f>O85*100/$H85</f>
        <v>31.709646609360078</v>
      </c>
      <c r="R85" s="56">
        <f>P85*100/$H85</f>
        <v>68.290353390639922</v>
      </c>
      <c r="S85" s="57">
        <f>B85+C85</f>
        <v>380</v>
      </c>
      <c r="T85" s="57">
        <f>D85+E85</f>
        <v>261</v>
      </c>
      <c r="U85" s="57">
        <f>F85+G85</f>
        <v>406</v>
      </c>
      <c r="V85" s="56">
        <f>S85*100/$H85</f>
        <v>36.294173829990449</v>
      </c>
      <c r="W85" s="56">
        <f>T85*100/$H85</f>
        <v>24.928366762177649</v>
      </c>
      <c r="X85" s="58">
        <f>U85*100/$H85</f>
        <v>38.777459407831898</v>
      </c>
    </row>
    <row r="86" spans="1:24" hidden="1" x14ac:dyDescent="0.25">
      <c r="A86" s="53" t="s">
        <v>78</v>
      </c>
      <c r="B86" s="54"/>
      <c r="C86" s="54"/>
      <c r="D86" s="54"/>
      <c r="E86" s="54"/>
      <c r="F86" s="54"/>
      <c r="G86" s="54"/>
      <c r="H86" s="55">
        <f>SUM(B86:G86)</f>
        <v>0</v>
      </c>
      <c r="I86" s="56" t="e">
        <f>B86*100/$H86</f>
        <v>#DIV/0!</v>
      </c>
      <c r="J86" s="56" t="e">
        <f>C86*100/$H86</f>
        <v>#DIV/0!</v>
      </c>
      <c r="K86" s="56" t="e">
        <f>D86*100/$H86</f>
        <v>#DIV/0!</v>
      </c>
      <c r="L86" s="56" t="e">
        <f>E86*100/$H86</f>
        <v>#DIV/0!</v>
      </c>
      <c r="M86" s="56" t="e">
        <f>F86*100/$H86</f>
        <v>#DIV/0!</v>
      </c>
      <c r="N86" s="56" t="e">
        <f>G86*100/$H86</f>
        <v>#DIV/0!</v>
      </c>
      <c r="O86" s="57">
        <f>B86+D86+F86</f>
        <v>0</v>
      </c>
      <c r="P86" s="57">
        <f>C86+E86+G86</f>
        <v>0</v>
      </c>
      <c r="Q86" s="56" t="e">
        <f>O86*100/$H86</f>
        <v>#DIV/0!</v>
      </c>
      <c r="R86" s="56" t="e">
        <f>P86*100/$H86</f>
        <v>#DIV/0!</v>
      </c>
      <c r="S86" s="57">
        <f>B86+C86</f>
        <v>0</v>
      </c>
      <c r="T86" s="57">
        <f>D86+E86</f>
        <v>0</v>
      </c>
      <c r="U86" s="57">
        <f>F86+G86</f>
        <v>0</v>
      </c>
      <c r="V86" s="56" t="e">
        <f>S86*100/$H86</f>
        <v>#DIV/0!</v>
      </c>
      <c r="W86" s="56" t="e">
        <f>T86*100/$H86</f>
        <v>#DIV/0!</v>
      </c>
      <c r="X86" s="58" t="e">
        <f>U86*100/$H86</f>
        <v>#DIV/0!</v>
      </c>
    </row>
    <row r="87" spans="1:24" x14ac:dyDescent="0.25">
      <c r="A87" s="53" t="s">
        <v>18</v>
      </c>
      <c r="B87" s="54">
        <v>123</v>
      </c>
      <c r="C87" s="54">
        <v>131</v>
      </c>
      <c r="D87" s="54">
        <v>96</v>
      </c>
      <c r="E87" s="54">
        <v>212</v>
      </c>
      <c r="F87" s="54">
        <v>17</v>
      </c>
      <c r="G87" s="54">
        <v>56</v>
      </c>
      <c r="H87" s="55">
        <f>SUM(B87:G87)</f>
        <v>635</v>
      </c>
      <c r="I87" s="56">
        <f>B87*100/$H87</f>
        <v>19.370078740157481</v>
      </c>
      <c r="J87" s="56">
        <f>C87*100/$H87</f>
        <v>20.629921259842519</v>
      </c>
      <c r="K87" s="56">
        <f>D87*100/$H87</f>
        <v>15.118110236220472</v>
      </c>
      <c r="L87" s="56">
        <f>E87*100/$H87</f>
        <v>33.385826771653541</v>
      </c>
      <c r="M87" s="56">
        <f>F87*100/$H87</f>
        <v>2.6771653543307088</v>
      </c>
      <c r="N87" s="56">
        <f>G87*100/$H87</f>
        <v>8.8188976377952759</v>
      </c>
      <c r="O87" s="57">
        <f>B87+D87+F87</f>
        <v>236</v>
      </c>
      <c r="P87" s="57">
        <f>C87+E87+G87</f>
        <v>399</v>
      </c>
      <c r="Q87" s="56">
        <f>O87*100/$H87</f>
        <v>37.165354330708659</v>
      </c>
      <c r="R87" s="56">
        <f>P87*100/$H87</f>
        <v>62.834645669291341</v>
      </c>
      <c r="S87" s="57">
        <f>B87+C87</f>
        <v>254</v>
      </c>
      <c r="T87" s="57">
        <f>D87+E87</f>
        <v>308</v>
      </c>
      <c r="U87" s="57">
        <f>F87+G87</f>
        <v>73</v>
      </c>
      <c r="V87" s="56">
        <f>S87*100/$H87</f>
        <v>40</v>
      </c>
      <c r="W87" s="56">
        <f>T87*100/$H87</f>
        <v>48.503937007874015</v>
      </c>
      <c r="X87" s="58">
        <f>U87*100/$H87</f>
        <v>11.496062992125983</v>
      </c>
    </row>
    <row r="88" spans="1:24" hidden="1" x14ac:dyDescent="0.25">
      <c r="A88" s="53" t="s">
        <v>31</v>
      </c>
      <c r="B88" s="54"/>
      <c r="C88" s="54"/>
      <c r="D88" s="54"/>
      <c r="E88" s="54"/>
      <c r="F88" s="54"/>
      <c r="G88" s="54"/>
      <c r="H88" s="55">
        <f>SUM(B88:G88)</f>
        <v>0</v>
      </c>
      <c r="I88" s="56" t="e">
        <f>B88*100/$H88</f>
        <v>#DIV/0!</v>
      </c>
      <c r="J88" s="56" t="e">
        <f>C88*100/$H88</f>
        <v>#DIV/0!</v>
      </c>
      <c r="K88" s="56" t="e">
        <f>D88*100/$H88</f>
        <v>#DIV/0!</v>
      </c>
      <c r="L88" s="56" t="e">
        <f>E88*100/$H88</f>
        <v>#DIV/0!</v>
      </c>
      <c r="M88" s="56" t="e">
        <f>F88*100/$H88</f>
        <v>#DIV/0!</v>
      </c>
      <c r="N88" s="56" t="e">
        <f>G88*100/$H88</f>
        <v>#DIV/0!</v>
      </c>
      <c r="O88" s="57">
        <f>B88+D88+F88</f>
        <v>0</v>
      </c>
      <c r="P88" s="57">
        <f>C88+E88+G88</f>
        <v>0</v>
      </c>
      <c r="Q88" s="56" t="e">
        <f>O88*100/$H88</f>
        <v>#DIV/0!</v>
      </c>
      <c r="R88" s="56" t="e">
        <f>P88*100/$H88</f>
        <v>#DIV/0!</v>
      </c>
      <c r="S88" s="57">
        <f>B88+C88</f>
        <v>0</v>
      </c>
      <c r="T88" s="57">
        <f>D88+E88</f>
        <v>0</v>
      </c>
      <c r="U88" s="57">
        <f>F88+G88</f>
        <v>0</v>
      </c>
      <c r="V88" s="56" t="e">
        <f>S88*100/$H88</f>
        <v>#DIV/0!</v>
      </c>
      <c r="W88" s="56" t="e">
        <f>T88*100/$H88</f>
        <v>#DIV/0!</v>
      </c>
      <c r="X88" s="58" t="e">
        <f>U88*100/$H88</f>
        <v>#DIV/0!</v>
      </c>
    </row>
    <row r="89" spans="1:24" x14ac:dyDescent="0.25">
      <c r="A89" s="53" t="s">
        <v>49</v>
      </c>
      <c r="B89" s="54">
        <v>436</v>
      </c>
      <c r="C89" s="54">
        <v>455</v>
      </c>
      <c r="D89" s="54">
        <v>133</v>
      </c>
      <c r="E89" s="54">
        <v>315</v>
      </c>
      <c r="F89" s="54">
        <v>109</v>
      </c>
      <c r="G89" s="54">
        <v>290</v>
      </c>
      <c r="H89" s="55">
        <f>SUM(B89:G89)</f>
        <v>1738</v>
      </c>
      <c r="I89" s="56">
        <f>B89*100/$H89</f>
        <v>25.086306098964325</v>
      </c>
      <c r="J89" s="56">
        <f>C89*100/$H89</f>
        <v>26.179516685845801</v>
      </c>
      <c r="K89" s="56">
        <f>D89*100/$H89</f>
        <v>7.6524741081703107</v>
      </c>
      <c r="L89" s="56">
        <f>E89*100/$H89</f>
        <v>18.124280782508631</v>
      </c>
      <c r="M89" s="56">
        <f>F89*100/$H89</f>
        <v>6.2715765247410813</v>
      </c>
      <c r="N89" s="56">
        <f>G89*100/$H89</f>
        <v>16.685845799769851</v>
      </c>
      <c r="O89" s="57">
        <f>B89+D89+F89</f>
        <v>678</v>
      </c>
      <c r="P89" s="57">
        <f>C89+E89+G89</f>
        <v>1060</v>
      </c>
      <c r="Q89" s="56">
        <f>O89*100/$H89</f>
        <v>39.010356731875717</v>
      </c>
      <c r="R89" s="56">
        <f>P89*100/$H89</f>
        <v>60.989643268124283</v>
      </c>
      <c r="S89" s="57">
        <f>B89+C89</f>
        <v>891</v>
      </c>
      <c r="T89" s="57">
        <f>D89+E89</f>
        <v>448</v>
      </c>
      <c r="U89" s="57">
        <f>F89+G89</f>
        <v>399</v>
      </c>
      <c r="V89" s="56">
        <f>S89*100/$H89</f>
        <v>51.265822784810126</v>
      </c>
      <c r="W89" s="56">
        <f>T89*100/$H89</f>
        <v>25.776754890678941</v>
      </c>
      <c r="X89" s="58">
        <f>U89*100/$H89</f>
        <v>22.957422324510933</v>
      </c>
    </row>
    <row r="90" spans="1:24" hidden="1" x14ac:dyDescent="0.25">
      <c r="A90" s="53" t="s">
        <v>60</v>
      </c>
      <c r="B90" s="54"/>
      <c r="C90" s="54"/>
      <c r="D90" s="54"/>
      <c r="E90" s="54"/>
      <c r="F90" s="54"/>
      <c r="G90" s="54"/>
      <c r="H90" s="55">
        <f>SUM(B90:G90)</f>
        <v>0</v>
      </c>
      <c r="I90" s="56" t="e">
        <f>B90*100/$H90</f>
        <v>#DIV/0!</v>
      </c>
      <c r="J90" s="56" t="e">
        <f>C90*100/$H90</f>
        <v>#DIV/0!</v>
      </c>
      <c r="K90" s="56" t="e">
        <f>D90*100/$H90</f>
        <v>#DIV/0!</v>
      </c>
      <c r="L90" s="56" t="e">
        <f>E90*100/$H90</f>
        <v>#DIV/0!</v>
      </c>
      <c r="M90" s="56" t="e">
        <f>F90*100/$H90</f>
        <v>#DIV/0!</v>
      </c>
      <c r="N90" s="56" t="e">
        <f>G90*100/$H90</f>
        <v>#DIV/0!</v>
      </c>
      <c r="O90" s="57">
        <f>B90+D90+F90</f>
        <v>0</v>
      </c>
      <c r="P90" s="57">
        <f>C90+E90+G90</f>
        <v>0</v>
      </c>
      <c r="Q90" s="56" t="e">
        <f>O90*100/$H90</f>
        <v>#DIV/0!</v>
      </c>
      <c r="R90" s="56" t="e">
        <f>P90*100/$H90</f>
        <v>#DIV/0!</v>
      </c>
      <c r="S90" s="57">
        <f>B90+C90</f>
        <v>0</v>
      </c>
      <c r="T90" s="57">
        <f>D90+E90</f>
        <v>0</v>
      </c>
      <c r="U90" s="57">
        <f>F90+G90</f>
        <v>0</v>
      </c>
      <c r="V90" s="56" t="e">
        <f>S90*100/$H90</f>
        <v>#DIV/0!</v>
      </c>
      <c r="W90" s="56" t="e">
        <f>T90*100/$H90</f>
        <v>#DIV/0!</v>
      </c>
      <c r="X90" s="58" t="e">
        <f>U90*100/$H90</f>
        <v>#DIV/0!</v>
      </c>
    </row>
    <row r="91" spans="1:24" x14ac:dyDescent="0.25">
      <c r="A91" s="53" t="s">
        <v>77</v>
      </c>
      <c r="B91" s="54">
        <v>150</v>
      </c>
      <c r="C91" s="54">
        <v>143</v>
      </c>
      <c r="D91" s="54">
        <v>68</v>
      </c>
      <c r="E91" s="54">
        <v>168</v>
      </c>
      <c r="F91" s="54">
        <v>12</v>
      </c>
      <c r="G91" s="54">
        <v>33</v>
      </c>
      <c r="H91" s="55">
        <f>SUM(B91:G91)</f>
        <v>574</v>
      </c>
      <c r="I91" s="56">
        <f>B91*100/$H91</f>
        <v>26.132404181184668</v>
      </c>
      <c r="J91" s="56">
        <f>C91*100/$H91</f>
        <v>24.912891986062718</v>
      </c>
      <c r="K91" s="56">
        <f>D91*100/$H91</f>
        <v>11.846689895470384</v>
      </c>
      <c r="L91" s="56">
        <f>E91*100/$H91</f>
        <v>29.26829268292683</v>
      </c>
      <c r="M91" s="56">
        <f>F91*100/$H91</f>
        <v>2.0905923344947737</v>
      </c>
      <c r="N91" s="56">
        <f>G91*100/$H91</f>
        <v>5.7491289198606275</v>
      </c>
      <c r="O91" s="57">
        <f>B91+D91+F91</f>
        <v>230</v>
      </c>
      <c r="P91" s="57">
        <f>C91+E91+G91</f>
        <v>344</v>
      </c>
      <c r="Q91" s="56">
        <f>O91*100/$H91</f>
        <v>40.069686411149824</v>
      </c>
      <c r="R91" s="56">
        <f>P91*100/$H91</f>
        <v>59.930313588850176</v>
      </c>
      <c r="S91" s="57">
        <f>B91+C91</f>
        <v>293</v>
      </c>
      <c r="T91" s="57">
        <f>D91+E91</f>
        <v>236</v>
      </c>
      <c r="U91" s="57">
        <f>F91+G91</f>
        <v>45</v>
      </c>
      <c r="V91" s="56">
        <f>S91*100/$H91</f>
        <v>51.045296167247386</v>
      </c>
      <c r="W91" s="56">
        <f>T91*100/$H91</f>
        <v>41.11498257839721</v>
      </c>
      <c r="X91" s="58">
        <f>U91*100/$H91</f>
        <v>7.8397212543554007</v>
      </c>
    </row>
    <row r="92" spans="1:24" x14ac:dyDescent="0.25">
      <c r="A92" s="53" t="s">
        <v>82</v>
      </c>
      <c r="B92" s="54">
        <v>648</v>
      </c>
      <c r="C92" s="54">
        <v>665</v>
      </c>
      <c r="D92" s="54">
        <v>350</v>
      </c>
      <c r="E92" s="54">
        <v>719</v>
      </c>
      <c r="F92" s="54">
        <v>44</v>
      </c>
      <c r="G92" s="54">
        <v>124</v>
      </c>
      <c r="H92" s="55">
        <f>SUM(B92:G92)</f>
        <v>2550</v>
      </c>
      <c r="I92" s="56">
        <f>B92*100/$H92</f>
        <v>25.411764705882351</v>
      </c>
      <c r="J92" s="56">
        <f>C92*100/$H92</f>
        <v>26.078431372549019</v>
      </c>
      <c r="K92" s="56">
        <f>D92*100/$H92</f>
        <v>13.725490196078431</v>
      </c>
      <c r="L92" s="56">
        <f>E92*100/$H92</f>
        <v>28.196078431372548</v>
      </c>
      <c r="M92" s="56">
        <f>F92*100/$H92</f>
        <v>1.7254901960784315</v>
      </c>
      <c r="N92" s="56">
        <f>G92*100/$H92</f>
        <v>4.8627450980392153</v>
      </c>
      <c r="O92" s="57">
        <f>B92+D92+F92</f>
        <v>1042</v>
      </c>
      <c r="P92" s="57">
        <f>C92+E92+G92</f>
        <v>1508</v>
      </c>
      <c r="Q92" s="56">
        <f>O92*100/$H92</f>
        <v>40.862745098039213</v>
      </c>
      <c r="R92" s="56">
        <f>P92*100/$H92</f>
        <v>59.137254901960787</v>
      </c>
      <c r="S92" s="57">
        <f>B92+C92</f>
        <v>1313</v>
      </c>
      <c r="T92" s="57">
        <f>D92+E92</f>
        <v>1069</v>
      </c>
      <c r="U92" s="57">
        <f>F92+G92</f>
        <v>168</v>
      </c>
      <c r="V92" s="56">
        <f>S92*100/$H92</f>
        <v>51.490196078431374</v>
      </c>
      <c r="W92" s="56">
        <f>T92*100/$H92</f>
        <v>41.921568627450981</v>
      </c>
      <c r="X92" s="58">
        <f>U92*100/$H92</f>
        <v>6.5882352941176467</v>
      </c>
    </row>
    <row r="93" spans="1:24" hidden="1" x14ac:dyDescent="0.25">
      <c r="A93" s="53" t="s">
        <v>114</v>
      </c>
      <c r="B93" s="54"/>
      <c r="C93" s="54"/>
      <c r="D93" s="54"/>
      <c r="E93" s="54"/>
      <c r="F93" s="54"/>
      <c r="G93" s="54"/>
      <c r="H93" s="55">
        <f>SUM(B93:G93)</f>
        <v>0</v>
      </c>
      <c r="I93" s="56" t="e">
        <f>B93*100/$H93</f>
        <v>#DIV/0!</v>
      </c>
      <c r="J93" s="56" t="e">
        <f>C93*100/$H93</f>
        <v>#DIV/0!</v>
      </c>
      <c r="K93" s="56" t="e">
        <f>D93*100/$H93</f>
        <v>#DIV/0!</v>
      </c>
      <c r="L93" s="56" t="e">
        <f>E93*100/$H93</f>
        <v>#DIV/0!</v>
      </c>
      <c r="M93" s="56" t="e">
        <f>F93*100/$H93</f>
        <v>#DIV/0!</v>
      </c>
      <c r="N93" s="56" t="e">
        <f>G93*100/$H93</f>
        <v>#DIV/0!</v>
      </c>
      <c r="O93" s="57">
        <f>B93+D93+F93</f>
        <v>0</v>
      </c>
      <c r="P93" s="57">
        <f>C93+E93+G93</f>
        <v>0</v>
      </c>
      <c r="Q93" s="56" t="e">
        <f>O93*100/$H93</f>
        <v>#DIV/0!</v>
      </c>
      <c r="R93" s="56" t="e">
        <f>P93*100/$H93</f>
        <v>#DIV/0!</v>
      </c>
      <c r="S93" s="57">
        <f>B93+C93</f>
        <v>0</v>
      </c>
      <c r="T93" s="57">
        <f>D93+E93</f>
        <v>0</v>
      </c>
      <c r="U93" s="57">
        <f>F93+G93</f>
        <v>0</v>
      </c>
      <c r="V93" s="56" t="e">
        <f>S93*100/$H93</f>
        <v>#DIV/0!</v>
      </c>
      <c r="W93" s="56" t="e">
        <f>T93*100/$H93</f>
        <v>#DIV/0!</v>
      </c>
      <c r="X93" s="58" t="e">
        <f>U93*100/$H93</f>
        <v>#DIV/0!</v>
      </c>
    </row>
    <row r="94" spans="1:24" x14ac:dyDescent="0.25">
      <c r="A94" s="53" t="s">
        <v>117</v>
      </c>
      <c r="B94" s="54">
        <v>350</v>
      </c>
      <c r="C94" s="54">
        <v>337</v>
      </c>
      <c r="D94" s="54">
        <v>292</v>
      </c>
      <c r="E94" s="54">
        <v>537</v>
      </c>
      <c r="F94" s="54">
        <v>53</v>
      </c>
      <c r="G94" s="54">
        <v>69</v>
      </c>
      <c r="H94" s="55">
        <f>SUM(B94:G94)</f>
        <v>1638</v>
      </c>
      <c r="I94" s="56">
        <f>B94*100/$H94</f>
        <v>21.367521367521366</v>
      </c>
      <c r="J94" s="56">
        <f>C94*100/$H94</f>
        <v>20.573870573870575</v>
      </c>
      <c r="K94" s="56">
        <f>D94*100/$H94</f>
        <v>17.826617826617827</v>
      </c>
      <c r="L94" s="56">
        <f>E94*100/$H94</f>
        <v>32.783882783882781</v>
      </c>
      <c r="M94" s="56">
        <f>F94*100/$H94</f>
        <v>3.2356532356532357</v>
      </c>
      <c r="N94" s="56">
        <f>G94*100/$H94</f>
        <v>4.2124542124542126</v>
      </c>
      <c r="O94" s="57">
        <f>B94+D94+F94</f>
        <v>695</v>
      </c>
      <c r="P94" s="57">
        <f>C94+E94+G94</f>
        <v>943</v>
      </c>
      <c r="Q94" s="56">
        <f>O94*100/$H94</f>
        <v>42.429792429792428</v>
      </c>
      <c r="R94" s="56">
        <f>P94*100/$H94</f>
        <v>57.570207570207572</v>
      </c>
      <c r="S94" s="57">
        <f>B94+C94</f>
        <v>687</v>
      </c>
      <c r="T94" s="57">
        <f>D94+E94</f>
        <v>829</v>
      </c>
      <c r="U94" s="57">
        <f>F94+G94</f>
        <v>122</v>
      </c>
      <c r="V94" s="56">
        <f>S94*100/$H94</f>
        <v>41.941391941391942</v>
      </c>
      <c r="W94" s="56">
        <f>T94*100/$H94</f>
        <v>50.610500610500608</v>
      </c>
      <c r="X94" s="58">
        <f>U94*100/$H94</f>
        <v>7.4481074481074483</v>
      </c>
    </row>
    <row r="95" spans="1:24" hidden="1" x14ac:dyDescent="0.25">
      <c r="A95" s="53" t="s">
        <v>121</v>
      </c>
      <c r="B95" s="54"/>
      <c r="C95" s="54"/>
      <c r="D95" s="54"/>
      <c r="E95" s="54"/>
      <c r="F95" s="54"/>
      <c r="G95" s="54"/>
      <c r="H95" s="55">
        <f>SUM(B95:G95)</f>
        <v>0</v>
      </c>
      <c r="I95" s="56" t="e">
        <f>B95*100/$H95</f>
        <v>#DIV/0!</v>
      </c>
      <c r="J95" s="56" t="e">
        <f>C95*100/$H95</f>
        <v>#DIV/0!</v>
      </c>
      <c r="K95" s="56" t="e">
        <f>D95*100/$H95</f>
        <v>#DIV/0!</v>
      </c>
      <c r="L95" s="56" t="e">
        <f>E95*100/$H95</f>
        <v>#DIV/0!</v>
      </c>
      <c r="M95" s="56" t="e">
        <f>F95*100/$H95</f>
        <v>#DIV/0!</v>
      </c>
      <c r="N95" s="56" t="e">
        <f>G95*100/$H95</f>
        <v>#DIV/0!</v>
      </c>
      <c r="O95" s="57">
        <f>B95+D95+F95</f>
        <v>0</v>
      </c>
      <c r="P95" s="57">
        <f>C95+E95+G95</f>
        <v>0</v>
      </c>
      <c r="Q95" s="56" t="e">
        <f>O95*100/$H95</f>
        <v>#DIV/0!</v>
      </c>
      <c r="R95" s="56" t="e">
        <f>P95*100/$H95</f>
        <v>#DIV/0!</v>
      </c>
      <c r="S95" s="57">
        <f>B95+C95</f>
        <v>0</v>
      </c>
      <c r="T95" s="57">
        <f>D95+E95</f>
        <v>0</v>
      </c>
      <c r="U95" s="57">
        <f>F95+G95</f>
        <v>0</v>
      </c>
      <c r="V95" s="56" t="e">
        <f>S95*100/$H95</f>
        <v>#DIV/0!</v>
      </c>
      <c r="W95" s="56" t="e">
        <f>T95*100/$H95</f>
        <v>#DIV/0!</v>
      </c>
      <c r="X95" s="58" t="e">
        <f>U95*100/$H95</f>
        <v>#DIV/0!</v>
      </c>
    </row>
    <row r="96" spans="1:24" x14ac:dyDescent="0.25">
      <c r="A96" s="53" t="s">
        <v>132</v>
      </c>
      <c r="B96" s="54">
        <v>245</v>
      </c>
      <c r="C96" s="54">
        <v>237</v>
      </c>
      <c r="D96" s="54">
        <v>59</v>
      </c>
      <c r="E96" s="54">
        <v>145</v>
      </c>
      <c r="F96" s="54">
        <v>53</v>
      </c>
      <c r="G96" s="54">
        <v>226</v>
      </c>
      <c r="H96" s="55">
        <f>SUM(B96:G96)</f>
        <v>965</v>
      </c>
      <c r="I96" s="56">
        <f>B96*100/$H96</f>
        <v>25.388601036269431</v>
      </c>
      <c r="J96" s="56">
        <f>C96*100/$H96</f>
        <v>24.559585492227978</v>
      </c>
      <c r="K96" s="56">
        <f>D96*100/$H96</f>
        <v>6.1139896373056999</v>
      </c>
      <c r="L96" s="56">
        <f>E96*100/$H96</f>
        <v>15.025906735751295</v>
      </c>
      <c r="M96" s="56">
        <f>F96*100/$H96</f>
        <v>5.4922279792746114</v>
      </c>
      <c r="N96" s="56">
        <f>G96*100/$H96</f>
        <v>23.419689119170986</v>
      </c>
      <c r="O96" s="57">
        <f>B96+D96+F96</f>
        <v>357</v>
      </c>
      <c r="P96" s="57">
        <f>C96+E96+G96</f>
        <v>608</v>
      </c>
      <c r="Q96" s="56">
        <f>O96*100/$H96</f>
        <v>36.994818652849744</v>
      </c>
      <c r="R96" s="56">
        <f>P96*100/$H96</f>
        <v>63.005181347150256</v>
      </c>
      <c r="S96" s="57">
        <f>B96+C96</f>
        <v>482</v>
      </c>
      <c r="T96" s="57">
        <f>D96+E96</f>
        <v>204</v>
      </c>
      <c r="U96" s="57">
        <f>F96+G96</f>
        <v>279</v>
      </c>
      <c r="V96" s="56">
        <f>S96*100/$H96</f>
        <v>49.948186528497409</v>
      </c>
      <c r="W96" s="56">
        <f>T96*100/$H96</f>
        <v>21.139896373056995</v>
      </c>
      <c r="X96" s="58">
        <f>U96*100/$H96</f>
        <v>28.911917098445596</v>
      </c>
    </row>
    <row r="97" spans="1:24" hidden="1" x14ac:dyDescent="0.25">
      <c r="A97" s="53" t="s">
        <v>194</v>
      </c>
      <c r="B97" s="54"/>
      <c r="C97" s="54"/>
      <c r="D97" s="54"/>
      <c r="E97" s="54"/>
      <c r="F97" s="54"/>
      <c r="G97" s="54"/>
      <c r="H97" s="55">
        <f>SUM(B97:G97)</f>
        <v>0</v>
      </c>
      <c r="I97" s="56" t="e">
        <f>B97*100/$H97</f>
        <v>#DIV/0!</v>
      </c>
      <c r="J97" s="56" t="e">
        <f>C97*100/$H97</f>
        <v>#DIV/0!</v>
      </c>
      <c r="K97" s="56" t="e">
        <f>D97*100/$H97</f>
        <v>#DIV/0!</v>
      </c>
      <c r="L97" s="56" t="e">
        <f>E97*100/$H97</f>
        <v>#DIV/0!</v>
      </c>
      <c r="M97" s="56" t="e">
        <f>F97*100/$H97</f>
        <v>#DIV/0!</v>
      </c>
      <c r="N97" s="56" t="e">
        <f>G97*100/$H97</f>
        <v>#DIV/0!</v>
      </c>
      <c r="O97" s="57">
        <f>B97+D97+F97</f>
        <v>0</v>
      </c>
      <c r="P97" s="57">
        <f>C97+E97+G97</f>
        <v>0</v>
      </c>
      <c r="Q97" s="56" t="e">
        <f>O97*100/$H97</f>
        <v>#DIV/0!</v>
      </c>
      <c r="R97" s="56" t="e">
        <f>P97*100/$H97</f>
        <v>#DIV/0!</v>
      </c>
      <c r="S97" s="57">
        <f>B97+C97</f>
        <v>0</v>
      </c>
      <c r="T97" s="57">
        <f>D97+E97</f>
        <v>0</v>
      </c>
      <c r="U97" s="57">
        <f>F97+G97</f>
        <v>0</v>
      </c>
      <c r="V97" s="56" t="e">
        <f>S97*100/$H97</f>
        <v>#DIV/0!</v>
      </c>
      <c r="W97" s="56" t="e">
        <f>T97*100/$H97</f>
        <v>#DIV/0!</v>
      </c>
      <c r="X97" s="58" t="e">
        <f>U97*100/$H97</f>
        <v>#DIV/0!</v>
      </c>
    </row>
    <row r="98" spans="1:24" hidden="1" x14ac:dyDescent="0.25">
      <c r="A98" s="53" t="s">
        <v>79</v>
      </c>
      <c r="B98" s="54"/>
      <c r="C98" s="54"/>
      <c r="D98" s="54"/>
      <c r="E98" s="54"/>
      <c r="F98" s="54"/>
      <c r="G98" s="54"/>
      <c r="H98" s="55">
        <f>SUM(B98:G98)</f>
        <v>0</v>
      </c>
      <c r="I98" s="56" t="e">
        <f>B98*100/$H98</f>
        <v>#DIV/0!</v>
      </c>
      <c r="J98" s="56" t="e">
        <f>C98*100/$H98</f>
        <v>#DIV/0!</v>
      </c>
      <c r="K98" s="56" t="e">
        <f>D98*100/$H98</f>
        <v>#DIV/0!</v>
      </c>
      <c r="L98" s="56" t="e">
        <f>E98*100/$H98</f>
        <v>#DIV/0!</v>
      </c>
      <c r="M98" s="56" t="e">
        <f>F98*100/$H98</f>
        <v>#DIV/0!</v>
      </c>
      <c r="N98" s="56" t="e">
        <f>G98*100/$H98</f>
        <v>#DIV/0!</v>
      </c>
      <c r="O98" s="57">
        <f>B98+D98+F98</f>
        <v>0</v>
      </c>
      <c r="P98" s="57">
        <f>C98+E98+G98</f>
        <v>0</v>
      </c>
      <c r="Q98" s="56" t="e">
        <f>O98*100/$H98</f>
        <v>#DIV/0!</v>
      </c>
      <c r="R98" s="56" t="e">
        <f>P98*100/$H98</f>
        <v>#DIV/0!</v>
      </c>
      <c r="S98" s="57">
        <f>B98+C98</f>
        <v>0</v>
      </c>
      <c r="T98" s="57">
        <f>D98+E98</f>
        <v>0</v>
      </c>
      <c r="U98" s="57">
        <f>F98+G98</f>
        <v>0</v>
      </c>
      <c r="V98" s="56" t="e">
        <f>S98*100/$H98</f>
        <v>#DIV/0!</v>
      </c>
      <c r="W98" s="56" t="e">
        <f>T98*100/$H98</f>
        <v>#DIV/0!</v>
      </c>
      <c r="X98" s="58" t="e">
        <f>U98*100/$H98</f>
        <v>#DIV/0!</v>
      </c>
    </row>
    <row r="99" spans="1:24" hidden="1" x14ac:dyDescent="0.25">
      <c r="A99" s="53" t="s">
        <v>103</v>
      </c>
      <c r="B99" s="54"/>
      <c r="C99" s="54"/>
      <c r="D99" s="54"/>
      <c r="E99" s="54"/>
      <c r="F99" s="54"/>
      <c r="G99" s="54"/>
      <c r="H99" s="55">
        <f>SUM(B99:G99)</f>
        <v>0</v>
      </c>
      <c r="I99" s="56" t="e">
        <f>B99*100/$H99</f>
        <v>#DIV/0!</v>
      </c>
      <c r="J99" s="56" t="e">
        <f>C99*100/$H99</f>
        <v>#DIV/0!</v>
      </c>
      <c r="K99" s="56" t="e">
        <f>D99*100/$H99</f>
        <v>#DIV/0!</v>
      </c>
      <c r="L99" s="56" t="e">
        <f>E99*100/$H99</f>
        <v>#DIV/0!</v>
      </c>
      <c r="M99" s="56" t="e">
        <f>F99*100/$H99</f>
        <v>#DIV/0!</v>
      </c>
      <c r="N99" s="56" t="e">
        <f>G99*100/$H99</f>
        <v>#DIV/0!</v>
      </c>
      <c r="O99" s="57">
        <f>B99+D99+F99</f>
        <v>0</v>
      </c>
      <c r="P99" s="57">
        <f>C99+E99+G99</f>
        <v>0</v>
      </c>
      <c r="Q99" s="56" t="e">
        <f>O99*100/$H99</f>
        <v>#DIV/0!</v>
      </c>
      <c r="R99" s="56" t="e">
        <f>P99*100/$H99</f>
        <v>#DIV/0!</v>
      </c>
      <c r="S99" s="57">
        <f>B99+C99</f>
        <v>0</v>
      </c>
      <c r="T99" s="57">
        <f>D99+E99</f>
        <v>0</v>
      </c>
      <c r="U99" s="57">
        <f>F99+G99</f>
        <v>0</v>
      </c>
      <c r="V99" s="56" t="e">
        <f>S99*100/$H99</f>
        <v>#DIV/0!</v>
      </c>
      <c r="W99" s="56" t="e">
        <f>T99*100/$H99</f>
        <v>#DIV/0!</v>
      </c>
      <c r="X99" s="58" t="e">
        <f>U99*100/$H99</f>
        <v>#DIV/0!</v>
      </c>
    </row>
    <row r="100" spans="1:24" x14ac:dyDescent="0.25">
      <c r="A100" s="53" t="s">
        <v>189</v>
      </c>
      <c r="B100" s="54">
        <v>592</v>
      </c>
      <c r="C100" s="54">
        <v>580</v>
      </c>
      <c r="D100" s="54">
        <v>485</v>
      </c>
      <c r="E100" s="54">
        <v>1185</v>
      </c>
      <c r="F100" s="54">
        <v>93</v>
      </c>
      <c r="G100" s="54">
        <v>273</v>
      </c>
      <c r="H100" s="55">
        <f>SUM(B100:G100)</f>
        <v>3208</v>
      </c>
      <c r="I100" s="56">
        <f>B100*100/$H100</f>
        <v>18.453865336658353</v>
      </c>
      <c r="J100" s="56">
        <f>C100*100/$H100</f>
        <v>18.079800498753116</v>
      </c>
      <c r="K100" s="56">
        <f>D100*100/$H100</f>
        <v>15.118453865336658</v>
      </c>
      <c r="L100" s="56">
        <f>E100*100/$H100</f>
        <v>36.938902743142144</v>
      </c>
      <c r="M100" s="56">
        <f>F100*100/$H100</f>
        <v>2.8990024937655861</v>
      </c>
      <c r="N100" s="56">
        <f>G100*100/$H100</f>
        <v>8.5099750623441395</v>
      </c>
      <c r="O100" s="57">
        <f>B100+D100+F100</f>
        <v>1170</v>
      </c>
      <c r="P100" s="57">
        <f>C100+E100+G100</f>
        <v>2038</v>
      </c>
      <c r="Q100" s="56">
        <f>O100*100/$H100</f>
        <v>36.471321695760601</v>
      </c>
      <c r="R100" s="56">
        <f>P100*100/$H100</f>
        <v>63.528678304239399</v>
      </c>
      <c r="S100" s="57">
        <f>B100+C100</f>
        <v>1172</v>
      </c>
      <c r="T100" s="57">
        <f>D100+E100</f>
        <v>1670</v>
      </c>
      <c r="U100" s="57">
        <f>F100+G100</f>
        <v>366</v>
      </c>
      <c r="V100" s="56">
        <f>S100*100/$H100</f>
        <v>36.533665835411469</v>
      </c>
      <c r="W100" s="56">
        <f>T100*100/$H100</f>
        <v>52.057356608478806</v>
      </c>
      <c r="X100" s="58">
        <f>U100*100/$H100</f>
        <v>11.408977556109726</v>
      </c>
    </row>
    <row r="101" spans="1:24" hidden="1" x14ac:dyDescent="0.25">
      <c r="A101" s="53" t="s">
        <v>196</v>
      </c>
      <c r="B101" s="54"/>
      <c r="C101" s="54"/>
      <c r="D101" s="54"/>
      <c r="E101" s="54"/>
      <c r="F101" s="54"/>
      <c r="G101" s="54"/>
      <c r="H101" s="55">
        <f>SUM(B101:G101)</f>
        <v>0</v>
      </c>
      <c r="I101" s="56" t="e">
        <f>B101*100/$H101</f>
        <v>#DIV/0!</v>
      </c>
      <c r="J101" s="56" t="e">
        <f>C101*100/$H101</f>
        <v>#DIV/0!</v>
      </c>
      <c r="K101" s="56" t="e">
        <f>D101*100/$H101</f>
        <v>#DIV/0!</v>
      </c>
      <c r="L101" s="56" t="e">
        <f>E101*100/$H101</f>
        <v>#DIV/0!</v>
      </c>
      <c r="M101" s="56" t="e">
        <f>F101*100/$H101</f>
        <v>#DIV/0!</v>
      </c>
      <c r="N101" s="56" t="e">
        <f>G101*100/$H101</f>
        <v>#DIV/0!</v>
      </c>
      <c r="O101" s="57">
        <f>B101+D101+F101</f>
        <v>0</v>
      </c>
      <c r="P101" s="57">
        <f>C101+E101+G101</f>
        <v>0</v>
      </c>
      <c r="Q101" s="56" t="e">
        <f>O101*100/$H101</f>
        <v>#DIV/0!</v>
      </c>
      <c r="R101" s="56" t="e">
        <f>P101*100/$H101</f>
        <v>#DIV/0!</v>
      </c>
      <c r="S101" s="57">
        <f>B101+C101</f>
        <v>0</v>
      </c>
      <c r="T101" s="57">
        <f>D101+E101</f>
        <v>0</v>
      </c>
      <c r="U101" s="57">
        <f>F101+G101</f>
        <v>0</v>
      </c>
      <c r="V101" s="56" t="e">
        <f>S101*100/$H101</f>
        <v>#DIV/0!</v>
      </c>
      <c r="W101" s="56" t="e">
        <f>T101*100/$H101</f>
        <v>#DIV/0!</v>
      </c>
      <c r="X101" s="58" t="e">
        <f>U101*100/$H101</f>
        <v>#DIV/0!</v>
      </c>
    </row>
    <row r="102" spans="1:24" hidden="1" x14ac:dyDescent="0.25">
      <c r="A102" s="53" t="s">
        <v>80</v>
      </c>
      <c r="B102" s="54"/>
      <c r="C102" s="54"/>
      <c r="D102" s="54"/>
      <c r="E102" s="54"/>
      <c r="F102" s="54"/>
      <c r="G102" s="54"/>
      <c r="H102" s="55">
        <f>SUM(B102:G102)</f>
        <v>0</v>
      </c>
      <c r="I102" s="56" t="e">
        <f>B102*100/$H102</f>
        <v>#DIV/0!</v>
      </c>
      <c r="J102" s="56" t="e">
        <f>C102*100/$H102</f>
        <v>#DIV/0!</v>
      </c>
      <c r="K102" s="56" t="e">
        <f>D102*100/$H102</f>
        <v>#DIV/0!</v>
      </c>
      <c r="L102" s="56" t="e">
        <f>E102*100/$H102</f>
        <v>#DIV/0!</v>
      </c>
      <c r="M102" s="56" t="e">
        <f>F102*100/$H102</f>
        <v>#DIV/0!</v>
      </c>
      <c r="N102" s="56" t="e">
        <f>G102*100/$H102</f>
        <v>#DIV/0!</v>
      </c>
      <c r="O102" s="57">
        <f>B102+D102+F102</f>
        <v>0</v>
      </c>
      <c r="P102" s="57">
        <f>C102+E102+G102</f>
        <v>0</v>
      </c>
      <c r="Q102" s="56" t="e">
        <f>O102*100/$H102</f>
        <v>#DIV/0!</v>
      </c>
      <c r="R102" s="56" t="e">
        <f>P102*100/$H102</f>
        <v>#DIV/0!</v>
      </c>
      <c r="S102" s="57">
        <f>B102+C102</f>
        <v>0</v>
      </c>
      <c r="T102" s="57">
        <f>D102+E102</f>
        <v>0</v>
      </c>
      <c r="U102" s="57">
        <f>F102+G102</f>
        <v>0</v>
      </c>
      <c r="V102" s="56" t="e">
        <f>S102*100/$H102</f>
        <v>#DIV/0!</v>
      </c>
      <c r="W102" s="56" t="e">
        <f>T102*100/$H102</f>
        <v>#DIV/0!</v>
      </c>
      <c r="X102" s="58" t="e">
        <f>U102*100/$H102</f>
        <v>#DIV/0!</v>
      </c>
    </row>
    <row r="103" spans="1:24" hidden="1" x14ac:dyDescent="0.25">
      <c r="A103" s="53" t="s">
        <v>204</v>
      </c>
      <c r="B103" s="54"/>
      <c r="C103" s="54"/>
      <c r="D103" s="54"/>
      <c r="E103" s="54"/>
      <c r="F103" s="54"/>
      <c r="G103" s="54"/>
      <c r="H103" s="55">
        <f>SUM(B103:G103)</f>
        <v>0</v>
      </c>
      <c r="I103" s="56" t="e">
        <f>B103*100/$H103</f>
        <v>#DIV/0!</v>
      </c>
      <c r="J103" s="56" t="e">
        <f>C103*100/$H103</f>
        <v>#DIV/0!</v>
      </c>
      <c r="K103" s="56" t="e">
        <f>D103*100/$H103</f>
        <v>#DIV/0!</v>
      </c>
      <c r="L103" s="56" t="e">
        <f>E103*100/$H103</f>
        <v>#DIV/0!</v>
      </c>
      <c r="M103" s="56" t="e">
        <f>F103*100/$H103</f>
        <v>#DIV/0!</v>
      </c>
      <c r="N103" s="56" t="e">
        <f>G103*100/$H103</f>
        <v>#DIV/0!</v>
      </c>
      <c r="O103" s="57">
        <f>B103+D103+F103</f>
        <v>0</v>
      </c>
      <c r="P103" s="57">
        <f>C103+E103+G103</f>
        <v>0</v>
      </c>
      <c r="Q103" s="56" t="e">
        <f>O103*100/$H103</f>
        <v>#DIV/0!</v>
      </c>
      <c r="R103" s="56" t="e">
        <f>P103*100/$H103</f>
        <v>#DIV/0!</v>
      </c>
      <c r="S103" s="57">
        <f>B103+C103</f>
        <v>0</v>
      </c>
      <c r="T103" s="57">
        <f>D103+E103</f>
        <v>0</v>
      </c>
      <c r="U103" s="57">
        <f>F103+G103</f>
        <v>0</v>
      </c>
      <c r="V103" s="56" t="e">
        <f>S103*100/$H103</f>
        <v>#DIV/0!</v>
      </c>
      <c r="W103" s="56" t="e">
        <f>T103*100/$H103</f>
        <v>#DIV/0!</v>
      </c>
      <c r="X103" s="58" t="e">
        <f>U103*100/$H103</f>
        <v>#DIV/0!</v>
      </c>
    </row>
    <row r="104" spans="1:24" hidden="1" x14ac:dyDescent="0.25">
      <c r="A104" s="53" t="s">
        <v>204</v>
      </c>
      <c r="B104" s="54"/>
      <c r="C104" s="54"/>
      <c r="D104" s="54"/>
      <c r="E104" s="54"/>
      <c r="F104" s="54"/>
      <c r="G104" s="54"/>
      <c r="H104" s="55">
        <f>SUM(B104:G104)</f>
        <v>0</v>
      </c>
      <c r="I104" s="56" t="e">
        <f>B104*100/$H104</f>
        <v>#DIV/0!</v>
      </c>
      <c r="J104" s="56" t="e">
        <f>C104*100/$H104</f>
        <v>#DIV/0!</v>
      </c>
      <c r="K104" s="56" t="e">
        <f>D104*100/$H104</f>
        <v>#DIV/0!</v>
      </c>
      <c r="L104" s="56" t="e">
        <f>E104*100/$H104</f>
        <v>#DIV/0!</v>
      </c>
      <c r="M104" s="56" t="e">
        <f>F104*100/$H104</f>
        <v>#DIV/0!</v>
      </c>
      <c r="N104" s="56" t="e">
        <f>G104*100/$H104</f>
        <v>#DIV/0!</v>
      </c>
      <c r="O104" s="57">
        <f>B104+D104+F104</f>
        <v>0</v>
      </c>
      <c r="P104" s="57">
        <f>C104+E104+G104</f>
        <v>0</v>
      </c>
      <c r="Q104" s="56" t="e">
        <f>O104*100/$H104</f>
        <v>#DIV/0!</v>
      </c>
      <c r="R104" s="56" t="e">
        <f>P104*100/$H104</f>
        <v>#DIV/0!</v>
      </c>
      <c r="S104" s="57">
        <f>B104+C104</f>
        <v>0</v>
      </c>
      <c r="T104" s="57">
        <f>D104+E104</f>
        <v>0</v>
      </c>
      <c r="U104" s="57">
        <f>F104+G104</f>
        <v>0</v>
      </c>
      <c r="V104" s="56" t="e">
        <f>S104*100/$H104</f>
        <v>#DIV/0!</v>
      </c>
      <c r="W104" s="56" t="e">
        <f>T104*100/$H104</f>
        <v>#DIV/0!</v>
      </c>
      <c r="X104" s="58" t="e">
        <f>U104*100/$H104</f>
        <v>#DIV/0!</v>
      </c>
    </row>
    <row r="105" spans="1:24" hidden="1" x14ac:dyDescent="0.25">
      <c r="A105" s="53" t="s">
        <v>204</v>
      </c>
      <c r="B105" s="54"/>
      <c r="C105" s="54"/>
      <c r="D105" s="54"/>
      <c r="E105" s="54"/>
      <c r="F105" s="54"/>
      <c r="G105" s="54"/>
      <c r="H105" s="55">
        <f>SUM(B105:G105)</f>
        <v>0</v>
      </c>
      <c r="I105" s="56" t="e">
        <f>B105*100/$H105</f>
        <v>#DIV/0!</v>
      </c>
      <c r="J105" s="56" t="e">
        <f>C105*100/$H105</f>
        <v>#DIV/0!</v>
      </c>
      <c r="K105" s="56" t="e">
        <f>D105*100/$H105</f>
        <v>#DIV/0!</v>
      </c>
      <c r="L105" s="56" t="e">
        <f>E105*100/$H105</f>
        <v>#DIV/0!</v>
      </c>
      <c r="M105" s="56" t="e">
        <f>F105*100/$H105</f>
        <v>#DIV/0!</v>
      </c>
      <c r="N105" s="56" t="e">
        <f>G105*100/$H105</f>
        <v>#DIV/0!</v>
      </c>
      <c r="O105" s="57">
        <f>B105+D105+F105</f>
        <v>0</v>
      </c>
      <c r="P105" s="57">
        <f>C105+E105+G105</f>
        <v>0</v>
      </c>
      <c r="Q105" s="56" t="e">
        <f>O105*100/$H105</f>
        <v>#DIV/0!</v>
      </c>
      <c r="R105" s="56" t="e">
        <f>P105*100/$H105</f>
        <v>#DIV/0!</v>
      </c>
      <c r="S105" s="57">
        <f>B105+C105</f>
        <v>0</v>
      </c>
      <c r="T105" s="57">
        <f>D105+E105</f>
        <v>0</v>
      </c>
      <c r="U105" s="57">
        <f>F105+G105</f>
        <v>0</v>
      </c>
      <c r="V105" s="56" t="e">
        <f>S105*100/$H105</f>
        <v>#DIV/0!</v>
      </c>
      <c r="W105" s="56" t="e">
        <f>T105*100/$H105</f>
        <v>#DIV/0!</v>
      </c>
      <c r="X105" s="58" t="e">
        <f>U105*100/$H105</f>
        <v>#DIV/0!</v>
      </c>
    </row>
    <row r="106" spans="1:24" hidden="1" x14ac:dyDescent="0.25">
      <c r="A106" s="53" t="s">
        <v>204</v>
      </c>
      <c r="B106" s="54"/>
      <c r="C106" s="54"/>
      <c r="D106" s="54"/>
      <c r="E106" s="54"/>
      <c r="F106" s="54"/>
      <c r="G106" s="54"/>
      <c r="H106" s="55">
        <f>SUM(B106:G106)</f>
        <v>0</v>
      </c>
      <c r="I106" s="56" t="e">
        <f>B106*100/$H106</f>
        <v>#DIV/0!</v>
      </c>
      <c r="J106" s="56" t="e">
        <f>C106*100/$H106</f>
        <v>#DIV/0!</v>
      </c>
      <c r="K106" s="56" t="e">
        <f>D106*100/$H106</f>
        <v>#DIV/0!</v>
      </c>
      <c r="L106" s="56" t="e">
        <f>E106*100/$H106</f>
        <v>#DIV/0!</v>
      </c>
      <c r="M106" s="56" t="e">
        <f>F106*100/$H106</f>
        <v>#DIV/0!</v>
      </c>
      <c r="N106" s="56" t="e">
        <f>G106*100/$H106</f>
        <v>#DIV/0!</v>
      </c>
      <c r="O106" s="57">
        <f>B106+D106+F106</f>
        <v>0</v>
      </c>
      <c r="P106" s="57">
        <f>C106+E106+G106</f>
        <v>0</v>
      </c>
      <c r="Q106" s="56" t="e">
        <f>O106*100/$H106</f>
        <v>#DIV/0!</v>
      </c>
      <c r="R106" s="56" t="e">
        <f>P106*100/$H106</f>
        <v>#DIV/0!</v>
      </c>
      <c r="S106" s="57">
        <f>B106+C106</f>
        <v>0</v>
      </c>
      <c r="T106" s="57">
        <f>D106+E106</f>
        <v>0</v>
      </c>
      <c r="U106" s="57">
        <f>F106+G106</f>
        <v>0</v>
      </c>
      <c r="V106" s="56" t="e">
        <f>S106*100/$H106</f>
        <v>#DIV/0!</v>
      </c>
      <c r="W106" s="56" t="e">
        <f>T106*100/$H106</f>
        <v>#DIV/0!</v>
      </c>
      <c r="X106" s="58" t="e">
        <f>U106*100/$H106</f>
        <v>#DIV/0!</v>
      </c>
    </row>
    <row r="107" spans="1:24" hidden="1" x14ac:dyDescent="0.25">
      <c r="A107" s="53" t="s">
        <v>83</v>
      </c>
      <c r="B107" s="54"/>
      <c r="C107" s="54"/>
      <c r="D107" s="54"/>
      <c r="E107" s="54"/>
      <c r="F107" s="54"/>
      <c r="G107" s="54"/>
      <c r="H107" s="55">
        <f>SUM(B107:G107)</f>
        <v>0</v>
      </c>
      <c r="I107" s="56" t="e">
        <f>B107*100/$H107</f>
        <v>#DIV/0!</v>
      </c>
      <c r="J107" s="56" t="e">
        <f>C107*100/$H107</f>
        <v>#DIV/0!</v>
      </c>
      <c r="K107" s="56" t="e">
        <f>D107*100/$H107</f>
        <v>#DIV/0!</v>
      </c>
      <c r="L107" s="56" t="e">
        <f>E107*100/$H107</f>
        <v>#DIV/0!</v>
      </c>
      <c r="M107" s="56" t="e">
        <f>F107*100/$H107</f>
        <v>#DIV/0!</v>
      </c>
      <c r="N107" s="56" t="e">
        <f>G107*100/$H107</f>
        <v>#DIV/0!</v>
      </c>
      <c r="O107" s="57">
        <f>B107+D107+F107</f>
        <v>0</v>
      </c>
      <c r="P107" s="57">
        <f>C107+E107+G107</f>
        <v>0</v>
      </c>
      <c r="Q107" s="56" t="e">
        <f>O107*100/$H107</f>
        <v>#DIV/0!</v>
      </c>
      <c r="R107" s="56" t="e">
        <f>P107*100/$H107</f>
        <v>#DIV/0!</v>
      </c>
      <c r="S107" s="57">
        <f>B107+C107</f>
        <v>0</v>
      </c>
      <c r="T107" s="57">
        <f>D107+E107</f>
        <v>0</v>
      </c>
      <c r="U107" s="57">
        <f>F107+G107</f>
        <v>0</v>
      </c>
      <c r="V107" s="56" t="e">
        <f>S107*100/$H107</f>
        <v>#DIV/0!</v>
      </c>
      <c r="W107" s="56" t="e">
        <f>T107*100/$H107</f>
        <v>#DIV/0!</v>
      </c>
      <c r="X107" s="58" t="e">
        <f>U107*100/$H107</f>
        <v>#DIV/0!</v>
      </c>
    </row>
    <row r="108" spans="1:24" hidden="1" x14ac:dyDescent="0.25">
      <c r="A108" s="53" t="s">
        <v>84</v>
      </c>
      <c r="B108" s="54"/>
      <c r="C108" s="54"/>
      <c r="D108" s="54"/>
      <c r="E108" s="54"/>
      <c r="F108" s="54"/>
      <c r="G108" s="54"/>
      <c r="H108" s="55">
        <f>SUM(B108:G108)</f>
        <v>0</v>
      </c>
      <c r="I108" s="56" t="e">
        <f>B108*100/$H108</f>
        <v>#DIV/0!</v>
      </c>
      <c r="J108" s="56" t="e">
        <f>C108*100/$H108</f>
        <v>#DIV/0!</v>
      </c>
      <c r="K108" s="56" t="e">
        <f>D108*100/$H108</f>
        <v>#DIV/0!</v>
      </c>
      <c r="L108" s="56" t="e">
        <f>E108*100/$H108</f>
        <v>#DIV/0!</v>
      </c>
      <c r="M108" s="56" t="e">
        <f>F108*100/$H108</f>
        <v>#DIV/0!</v>
      </c>
      <c r="N108" s="56" t="e">
        <f>G108*100/$H108</f>
        <v>#DIV/0!</v>
      </c>
      <c r="O108" s="57">
        <f>B108+D108+F108</f>
        <v>0</v>
      </c>
      <c r="P108" s="57">
        <f>C108+E108+G108</f>
        <v>0</v>
      </c>
      <c r="Q108" s="56" t="e">
        <f>O108*100/$H108</f>
        <v>#DIV/0!</v>
      </c>
      <c r="R108" s="56" t="e">
        <f>P108*100/$H108</f>
        <v>#DIV/0!</v>
      </c>
      <c r="S108" s="57">
        <f>B108+C108</f>
        <v>0</v>
      </c>
      <c r="T108" s="57">
        <f>D108+E108</f>
        <v>0</v>
      </c>
      <c r="U108" s="57">
        <f>F108+G108</f>
        <v>0</v>
      </c>
      <c r="V108" s="56" t="e">
        <f>S108*100/$H108</f>
        <v>#DIV/0!</v>
      </c>
      <c r="W108" s="56" t="e">
        <f>T108*100/$H108</f>
        <v>#DIV/0!</v>
      </c>
      <c r="X108" s="58" t="e">
        <f>U108*100/$H108</f>
        <v>#DIV/0!</v>
      </c>
    </row>
    <row r="109" spans="1:24" x14ac:dyDescent="0.25">
      <c r="A109" s="53" t="s">
        <v>85</v>
      </c>
      <c r="B109" s="54">
        <v>322</v>
      </c>
      <c r="C109" s="54">
        <v>333</v>
      </c>
      <c r="D109" s="54">
        <v>211</v>
      </c>
      <c r="E109" s="54">
        <v>445</v>
      </c>
      <c r="F109" s="54">
        <v>45</v>
      </c>
      <c r="G109" s="54">
        <v>124</v>
      </c>
      <c r="H109" s="55">
        <f>SUM(B109:G109)</f>
        <v>1480</v>
      </c>
      <c r="I109" s="56">
        <f>B109*100/$H109</f>
        <v>21.756756756756758</v>
      </c>
      <c r="J109" s="56">
        <f>C109*100/$H109</f>
        <v>22.5</v>
      </c>
      <c r="K109" s="56">
        <f>D109*100/$H109</f>
        <v>14.256756756756756</v>
      </c>
      <c r="L109" s="56">
        <f>E109*100/$H109</f>
        <v>30.067567567567568</v>
      </c>
      <c r="M109" s="56">
        <f>F109*100/$H109</f>
        <v>3.0405405405405403</v>
      </c>
      <c r="N109" s="56">
        <f>G109*100/$H109</f>
        <v>8.378378378378379</v>
      </c>
      <c r="O109" s="57">
        <f>B109+D109+F109</f>
        <v>578</v>
      </c>
      <c r="P109" s="57">
        <f>C109+E109+G109</f>
        <v>902</v>
      </c>
      <c r="Q109" s="56">
        <f>O109*100/$H109</f>
        <v>39.054054054054056</v>
      </c>
      <c r="R109" s="56">
        <f>P109*100/$H109</f>
        <v>60.945945945945944</v>
      </c>
      <c r="S109" s="57">
        <f>B109+C109</f>
        <v>655</v>
      </c>
      <c r="T109" s="57">
        <f>D109+E109</f>
        <v>656</v>
      </c>
      <c r="U109" s="57">
        <f>F109+G109</f>
        <v>169</v>
      </c>
      <c r="V109" s="56">
        <f>S109*100/$H109</f>
        <v>44.256756756756758</v>
      </c>
      <c r="W109" s="56">
        <f>T109*100/$H109</f>
        <v>44.324324324324323</v>
      </c>
      <c r="X109" s="58">
        <f>U109*100/$H109</f>
        <v>11.418918918918919</v>
      </c>
    </row>
    <row r="110" spans="1:24" hidden="1" x14ac:dyDescent="0.25">
      <c r="A110" s="53" t="s">
        <v>85</v>
      </c>
      <c r="B110" s="54"/>
      <c r="C110" s="54"/>
      <c r="D110" s="54"/>
      <c r="E110" s="54"/>
      <c r="F110" s="54"/>
      <c r="G110" s="54"/>
      <c r="H110" s="55">
        <f>SUM(B110:G110)</f>
        <v>0</v>
      </c>
      <c r="I110" s="56" t="e">
        <f>B110*100/$H110</f>
        <v>#DIV/0!</v>
      </c>
      <c r="J110" s="56" t="e">
        <f>C110*100/$H110</f>
        <v>#DIV/0!</v>
      </c>
      <c r="K110" s="56" t="e">
        <f>D110*100/$H110</f>
        <v>#DIV/0!</v>
      </c>
      <c r="L110" s="56" t="e">
        <f>E110*100/$H110</f>
        <v>#DIV/0!</v>
      </c>
      <c r="M110" s="56" t="e">
        <f>F110*100/$H110</f>
        <v>#DIV/0!</v>
      </c>
      <c r="N110" s="56" t="e">
        <f>G110*100/$H110</f>
        <v>#DIV/0!</v>
      </c>
      <c r="O110" s="57">
        <f>B110+D110+F110</f>
        <v>0</v>
      </c>
      <c r="P110" s="57">
        <f>C110+E110+G110</f>
        <v>0</v>
      </c>
      <c r="Q110" s="56" t="e">
        <f>O110*100/$H110</f>
        <v>#DIV/0!</v>
      </c>
      <c r="R110" s="56" t="e">
        <f>P110*100/$H110</f>
        <v>#DIV/0!</v>
      </c>
      <c r="S110" s="57">
        <f>B110+C110</f>
        <v>0</v>
      </c>
      <c r="T110" s="57">
        <f>D110+E110</f>
        <v>0</v>
      </c>
      <c r="U110" s="57">
        <f>F110+G110</f>
        <v>0</v>
      </c>
      <c r="V110" s="56" t="e">
        <f>S110*100/$H110</f>
        <v>#DIV/0!</v>
      </c>
      <c r="W110" s="56" t="e">
        <f>T110*100/$H110</f>
        <v>#DIV/0!</v>
      </c>
      <c r="X110" s="58" t="e">
        <f>U110*100/$H110</f>
        <v>#DIV/0!</v>
      </c>
    </row>
    <row r="111" spans="1:24" hidden="1" x14ac:dyDescent="0.25">
      <c r="A111" s="53" t="s">
        <v>86</v>
      </c>
      <c r="B111" s="54"/>
      <c r="C111" s="54"/>
      <c r="D111" s="54"/>
      <c r="E111" s="54"/>
      <c r="F111" s="54"/>
      <c r="G111" s="54"/>
      <c r="H111" s="55">
        <f>SUM(B111:G111)</f>
        <v>0</v>
      </c>
      <c r="I111" s="56" t="e">
        <f>B111*100/$H111</f>
        <v>#DIV/0!</v>
      </c>
      <c r="J111" s="56" t="e">
        <f>C111*100/$H111</f>
        <v>#DIV/0!</v>
      </c>
      <c r="K111" s="56" t="e">
        <f>D111*100/$H111</f>
        <v>#DIV/0!</v>
      </c>
      <c r="L111" s="56" t="e">
        <f>E111*100/$H111</f>
        <v>#DIV/0!</v>
      </c>
      <c r="M111" s="56" t="e">
        <f>F111*100/$H111</f>
        <v>#DIV/0!</v>
      </c>
      <c r="N111" s="56" t="e">
        <f>G111*100/$H111</f>
        <v>#DIV/0!</v>
      </c>
      <c r="O111" s="57">
        <f>B111+D111+F111</f>
        <v>0</v>
      </c>
      <c r="P111" s="57">
        <f>C111+E111+G111</f>
        <v>0</v>
      </c>
      <c r="Q111" s="56" t="e">
        <f>O111*100/$H111</f>
        <v>#DIV/0!</v>
      </c>
      <c r="R111" s="56" t="e">
        <f>P111*100/$H111</f>
        <v>#DIV/0!</v>
      </c>
      <c r="S111" s="57">
        <f>B111+C111</f>
        <v>0</v>
      </c>
      <c r="T111" s="57">
        <f>D111+E111</f>
        <v>0</v>
      </c>
      <c r="U111" s="57">
        <f>F111+G111</f>
        <v>0</v>
      </c>
      <c r="V111" s="56" t="e">
        <f>S111*100/$H111</f>
        <v>#DIV/0!</v>
      </c>
      <c r="W111" s="56" t="e">
        <f>T111*100/$H111</f>
        <v>#DIV/0!</v>
      </c>
      <c r="X111" s="58" t="e">
        <f>U111*100/$H111</f>
        <v>#DIV/0!</v>
      </c>
    </row>
    <row r="112" spans="1:24" hidden="1" x14ac:dyDescent="0.25">
      <c r="A112" s="53" t="s">
        <v>87</v>
      </c>
      <c r="B112" s="54"/>
      <c r="C112" s="54"/>
      <c r="D112" s="54"/>
      <c r="E112" s="54"/>
      <c r="F112" s="54"/>
      <c r="G112" s="54"/>
      <c r="H112" s="55">
        <f>SUM(B112:G112)</f>
        <v>0</v>
      </c>
      <c r="I112" s="56" t="e">
        <f>B112*100/$H112</f>
        <v>#DIV/0!</v>
      </c>
      <c r="J112" s="56" t="e">
        <f>C112*100/$H112</f>
        <v>#DIV/0!</v>
      </c>
      <c r="K112" s="56" t="e">
        <f>D112*100/$H112</f>
        <v>#DIV/0!</v>
      </c>
      <c r="L112" s="56" t="e">
        <f>E112*100/$H112</f>
        <v>#DIV/0!</v>
      </c>
      <c r="M112" s="56" t="e">
        <f>F112*100/$H112</f>
        <v>#DIV/0!</v>
      </c>
      <c r="N112" s="56" t="e">
        <f>G112*100/$H112</f>
        <v>#DIV/0!</v>
      </c>
      <c r="O112" s="57">
        <f>B112+D112+F112</f>
        <v>0</v>
      </c>
      <c r="P112" s="57">
        <f>C112+E112+G112</f>
        <v>0</v>
      </c>
      <c r="Q112" s="56" t="e">
        <f>O112*100/$H112</f>
        <v>#DIV/0!</v>
      </c>
      <c r="R112" s="56" t="e">
        <f>P112*100/$H112</f>
        <v>#DIV/0!</v>
      </c>
      <c r="S112" s="57">
        <f>B112+C112</f>
        <v>0</v>
      </c>
      <c r="T112" s="57">
        <f>D112+E112</f>
        <v>0</v>
      </c>
      <c r="U112" s="57">
        <f>F112+G112</f>
        <v>0</v>
      </c>
      <c r="V112" s="56" t="e">
        <f>S112*100/$H112</f>
        <v>#DIV/0!</v>
      </c>
      <c r="W112" s="56" t="e">
        <f>T112*100/$H112</f>
        <v>#DIV/0!</v>
      </c>
      <c r="X112" s="58" t="e">
        <f>U112*100/$H112</f>
        <v>#DIV/0!</v>
      </c>
    </row>
    <row r="113" spans="1:24" hidden="1" x14ac:dyDescent="0.25">
      <c r="A113" s="53" t="s">
        <v>89</v>
      </c>
      <c r="B113" s="54"/>
      <c r="C113" s="54"/>
      <c r="D113" s="54"/>
      <c r="E113" s="54"/>
      <c r="F113" s="54"/>
      <c r="G113" s="54"/>
      <c r="H113" s="55">
        <f>SUM(B113:G113)</f>
        <v>0</v>
      </c>
      <c r="I113" s="56" t="e">
        <f>B113*100/$H113</f>
        <v>#DIV/0!</v>
      </c>
      <c r="J113" s="56" t="e">
        <f>C113*100/$H113</f>
        <v>#DIV/0!</v>
      </c>
      <c r="K113" s="56" t="e">
        <f>D113*100/$H113</f>
        <v>#DIV/0!</v>
      </c>
      <c r="L113" s="56" t="e">
        <f>E113*100/$H113</f>
        <v>#DIV/0!</v>
      </c>
      <c r="M113" s="56" t="e">
        <f>F113*100/$H113</f>
        <v>#DIV/0!</v>
      </c>
      <c r="N113" s="56" t="e">
        <f>G113*100/$H113</f>
        <v>#DIV/0!</v>
      </c>
      <c r="O113" s="57">
        <f>B113+D113+F113</f>
        <v>0</v>
      </c>
      <c r="P113" s="57">
        <f>C113+E113+G113</f>
        <v>0</v>
      </c>
      <c r="Q113" s="56" t="e">
        <f>O113*100/$H113</f>
        <v>#DIV/0!</v>
      </c>
      <c r="R113" s="56" t="e">
        <f>P113*100/$H113</f>
        <v>#DIV/0!</v>
      </c>
      <c r="S113" s="57">
        <f>B113+C113</f>
        <v>0</v>
      </c>
      <c r="T113" s="57">
        <f>D113+E113</f>
        <v>0</v>
      </c>
      <c r="U113" s="57">
        <f>F113+G113</f>
        <v>0</v>
      </c>
      <c r="V113" s="56" t="e">
        <f>S113*100/$H113</f>
        <v>#DIV/0!</v>
      </c>
      <c r="W113" s="56" t="e">
        <f>T113*100/$H113</f>
        <v>#DIV/0!</v>
      </c>
      <c r="X113" s="58" t="e">
        <f>U113*100/$H113</f>
        <v>#DIV/0!</v>
      </c>
    </row>
    <row r="114" spans="1:24" hidden="1" x14ac:dyDescent="0.25">
      <c r="A114" s="53" t="s">
        <v>90</v>
      </c>
      <c r="B114" s="54"/>
      <c r="C114" s="54"/>
      <c r="D114" s="54"/>
      <c r="E114" s="54"/>
      <c r="F114" s="54"/>
      <c r="G114" s="54"/>
      <c r="H114" s="55">
        <f>SUM(B114:G114)</f>
        <v>0</v>
      </c>
      <c r="I114" s="56" t="e">
        <f>B114*100/$H114</f>
        <v>#DIV/0!</v>
      </c>
      <c r="J114" s="56" t="e">
        <f>C114*100/$H114</f>
        <v>#DIV/0!</v>
      </c>
      <c r="K114" s="56" t="e">
        <f>D114*100/$H114</f>
        <v>#DIV/0!</v>
      </c>
      <c r="L114" s="56" t="e">
        <f>E114*100/$H114</f>
        <v>#DIV/0!</v>
      </c>
      <c r="M114" s="56" t="e">
        <f>F114*100/$H114</f>
        <v>#DIV/0!</v>
      </c>
      <c r="N114" s="56" t="e">
        <f>G114*100/$H114</f>
        <v>#DIV/0!</v>
      </c>
      <c r="O114" s="57">
        <f>B114+D114+F114</f>
        <v>0</v>
      </c>
      <c r="P114" s="57">
        <f>C114+E114+G114</f>
        <v>0</v>
      </c>
      <c r="Q114" s="56" t="e">
        <f>O114*100/$H114</f>
        <v>#DIV/0!</v>
      </c>
      <c r="R114" s="56" t="e">
        <f>P114*100/$H114</f>
        <v>#DIV/0!</v>
      </c>
      <c r="S114" s="57">
        <f>B114+C114</f>
        <v>0</v>
      </c>
      <c r="T114" s="57">
        <f>D114+E114</f>
        <v>0</v>
      </c>
      <c r="U114" s="57">
        <f>F114+G114</f>
        <v>0</v>
      </c>
      <c r="V114" s="56" t="e">
        <f>S114*100/$H114</f>
        <v>#DIV/0!</v>
      </c>
      <c r="W114" s="56" t="e">
        <f>T114*100/$H114</f>
        <v>#DIV/0!</v>
      </c>
      <c r="X114" s="58" t="e">
        <f>U114*100/$H114</f>
        <v>#DIV/0!</v>
      </c>
    </row>
    <row r="115" spans="1:24" x14ac:dyDescent="0.25">
      <c r="A115" s="53" t="s">
        <v>91</v>
      </c>
      <c r="B115" s="54">
        <v>129</v>
      </c>
      <c r="C115" s="54">
        <v>129</v>
      </c>
      <c r="D115" s="54">
        <v>134</v>
      </c>
      <c r="E115" s="54">
        <v>256</v>
      </c>
      <c r="F115" s="54">
        <v>17</v>
      </c>
      <c r="G115" s="54">
        <v>41</v>
      </c>
      <c r="H115" s="55">
        <f>SUM(B115:G115)</f>
        <v>706</v>
      </c>
      <c r="I115" s="56">
        <f>B115*100/$H115</f>
        <v>18.271954674220964</v>
      </c>
      <c r="J115" s="56">
        <f>C115*100/$H115</f>
        <v>18.271954674220964</v>
      </c>
      <c r="K115" s="56">
        <f>D115*100/$H115</f>
        <v>18.980169971671387</v>
      </c>
      <c r="L115" s="56">
        <f>E115*100/$H115</f>
        <v>36.260623229461757</v>
      </c>
      <c r="M115" s="56">
        <f>F115*100/$H115</f>
        <v>2.4079320113314449</v>
      </c>
      <c r="N115" s="56">
        <f>G115*100/$H115</f>
        <v>5.8073654390934841</v>
      </c>
      <c r="O115" s="57">
        <f>B115+D115+F115</f>
        <v>280</v>
      </c>
      <c r="P115" s="57">
        <f>C115+E115+G115</f>
        <v>426</v>
      </c>
      <c r="Q115" s="56">
        <f>O115*100/$H115</f>
        <v>39.660056657223798</v>
      </c>
      <c r="R115" s="56">
        <f>P115*100/$H115</f>
        <v>60.339943342776202</v>
      </c>
      <c r="S115" s="57">
        <f>B115+C115</f>
        <v>258</v>
      </c>
      <c r="T115" s="57">
        <f>D115+E115</f>
        <v>390</v>
      </c>
      <c r="U115" s="57">
        <f>F115+G115</f>
        <v>58</v>
      </c>
      <c r="V115" s="56">
        <f>S115*100/$H115</f>
        <v>36.543909348441929</v>
      </c>
      <c r="W115" s="56">
        <f>T115*100/$H115</f>
        <v>55.240793201133144</v>
      </c>
      <c r="X115" s="58">
        <f>U115*100/$H115</f>
        <v>8.215297450424929</v>
      </c>
    </row>
    <row r="116" spans="1:24" hidden="1" x14ac:dyDescent="0.25">
      <c r="A116" s="53" t="s">
        <v>93</v>
      </c>
      <c r="B116" s="54"/>
      <c r="C116" s="54"/>
      <c r="D116" s="54"/>
      <c r="E116" s="54"/>
      <c r="F116" s="54"/>
      <c r="G116" s="54"/>
      <c r="H116" s="55">
        <f>SUM(B116:G116)</f>
        <v>0</v>
      </c>
      <c r="I116" s="56" t="e">
        <f>B116*100/$H116</f>
        <v>#DIV/0!</v>
      </c>
      <c r="J116" s="56" t="e">
        <f>C116*100/$H116</f>
        <v>#DIV/0!</v>
      </c>
      <c r="K116" s="56" t="e">
        <f>D116*100/$H116</f>
        <v>#DIV/0!</v>
      </c>
      <c r="L116" s="56" t="e">
        <f>E116*100/$H116</f>
        <v>#DIV/0!</v>
      </c>
      <c r="M116" s="56" t="e">
        <f>F116*100/$H116</f>
        <v>#DIV/0!</v>
      </c>
      <c r="N116" s="56" t="e">
        <f>G116*100/$H116</f>
        <v>#DIV/0!</v>
      </c>
      <c r="O116" s="57">
        <f>B116+D116+F116</f>
        <v>0</v>
      </c>
      <c r="P116" s="57">
        <f>C116+E116+G116</f>
        <v>0</v>
      </c>
      <c r="Q116" s="56" t="e">
        <f>O116*100/$H116</f>
        <v>#DIV/0!</v>
      </c>
      <c r="R116" s="56" t="e">
        <f>P116*100/$H116</f>
        <v>#DIV/0!</v>
      </c>
      <c r="S116" s="57">
        <f>B116+C116</f>
        <v>0</v>
      </c>
      <c r="T116" s="57">
        <f>D116+E116</f>
        <v>0</v>
      </c>
      <c r="U116" s="57">
        <f>F116+G116</f>
        <v>0</v>
      </c>
      <c r="V116" s="56" t="e">
        <f>S116*100/$H116</f>
        <v>#DIV/0!</v>
      </c>
      <c r="W116" s="56" t="e">
        <f>T116*100/$H116</f>
        <v>#DIV/0!</v>
      </c>
      <c r="X116" s="58" t="e">
        <f>U116*100/$H116</f>
        <v>#DIV/0!</v>
      </c>
    </row>
    <row r="117" spans="1:24" hidden="1" x14ac:dyDescent="0.25">
      <c r="A117" s="53" t="s">
        <v>95</v>
      </c>
      <c r="B117" s="54"/>
      <c r="C117" s="54"/>
      <c r="D117" s="54"/>
      <c r="E117" s="54"/>
      <c r="F117" s="54"/>
      <c r="G117" s="54"/>
      <c r="H117" s="55">
        <f>SUM(B117:G117)</f>
        <v>0</v>
      </c>
      <c r="I117" s="56" t="e">
        <f>B117*100/$H117</f>
        <v>#DIV/0!</v>
      </c>
      <c r="J117" s="56" t="e">
        <f>C117*100/$H117</f>
        <v>#DIV/0!</v>
      </c>
      <c r="K117" s="56" t="e">
        <f>D117*100/$H117</f>
        <v>#DIV/0!</v>
      </c>
      <c r="L117" s="56" t="e">
        <f>E117*100/$H117</f>
        <v>#DIV/0!</v>
      </c>
      <c r="M117" s="56" t="e">
        <f>F117*100/$H117</f>
        <v>#DIV/0!</v>
      </c>
      <c r="N117" s="56" t="e">
        <f>G117*100/$H117</f>
        <v>#DIV/0!</v>
      </c>
      <c r="O117" s="57">
        <f>B117+D117+F117</f>
        <v>0</v>
      </c>
      <c r="P117" s="57">
        <f>C117+E117+G117</f>
        <v>0</v>
      </c>
      <c r="Q117" s="56" t="e">
        <f>O117*100/$H117</f>
        <v>#DIV/0!</v>
      </c>
      <c r="R117" s="56" t="e">
        <f>P117*100/$H117</f>
        <v>#DIV/0!</v>
      </c>
      <c r="S117" s="57">
        <f>B117+C117</f>
        <v>0</v>
      </c>
      <c r="T117" s="57">
        <f>D117+E117</f>
        <v>0</v>
      </c>
      <c r="U117" s="57">
        <f>F117+G117</f>
        <v>0</v>
      </c>
      <c r="V117" s="56" t="e">
        <f>S117*100/$H117</f>
        <v>#DIV/0!</v>
      </c>
      <c r="W117" s="56" t="e">
        <f>T117*100/$H117</f>
        <v>#DIV/0!</v>
      </c>
      <c r="X117" s="58" t="e">
        <f>U117*100/$H117</f>
        <v>#DIV/0!</v>
      </c>
    </row>
    <row r="118" spans="1:24" hidden="1" x14ac:dyDescent="0.25">
      <c r="A118" s="53" t="s">
        <v>96</v>
      </c>
      <c r="B118" s="54"/>
      <c r="C118" s="54"/>
      <c r="D118" s="54"/>
      <c r="E118" s="54"/>
      <c r="F118" s="54"/>
      <c r="G118" s="54"/>
      <c r="H118" s="55">
        <f>SUM(B118:G118)</f>
        <v>0</v>
      </c>
      <c r="I118" s="56" t="e">
        <f>B118*100/$H118</f>
        <v>#DIV/0!</v>
      </c>
      <c r="J118" s="56" t="e">
        <f>C118*100/$H118</f>
        <v>#DIV/0!</v>
      </c>
      <c r="K118" s="56" t="e">
        <f>D118*100/$H118</f>
        <v>#DIV/0!</v>
      </c>
      <c r="L118" s="56" t="e">
        <f>E118*100/$H118</f>
        <v>#DIV/0!</v>
      </c>
      <c r="M118" s="56" t="e">
        <f>F118*100/$H118</f>
        <v>#DIV/0!</v>
      </c>
      <c r="N118" s="56" t="e">
        <f>G118*100/$H118</f>
        <v>#DIV/0!</v>
      </c>
      <c r="O118" s="57">
        <f>B118+D118+F118</f>
        <v>0</v>
      </c>
      <c r="P118" s="57">
        <f>C118+E118+G118</f>
        <v>0</v>
      </c>
      <c r="Q118" s="56" t="e">
        <f>O118*100/$H118</f>
        <v>#DIV/0!</v>
      </c>
      <c r="R118" s="56" t="e">
        <f>P118*100/$H118</f>
        <v>#DIV/0!</v>
      </c>
      <c r="S118" s="57">
        <f>B118+C118</f>
        <v>0</v>
      </c>
      <c r="T118" s="57">
        <f>D118+E118</f>
        <v>0</v>
      </c>
      <c r="U118" s="57">
        <f>F118+G118</f>
        <v>0</v>
      </c>
      <c r="V118" s="56" t="e">
        <f>S118*100/$H118</f>
        <v>#DIV/0!</v>
      </c>
      <c r="W118" s="56" t="e">
        <f>T118*100/$H118</f>
        <v>#DIV/0!</v>
      </c>
      <c r="X118" s="58" t="e">
        <f>U118*100/$H118</f>
        <v>#DIV/0!</v>
      </c>
    </row>
    <row r="119" spans="1:24" hidden="1" x14ac:dyDescent="0.25">
      <c r="A119" s="53" t="s">
        <v>97</v>
      </c>
      <c r="B119" s="54"/>
      <c r="C119" s="54"/>
      <c r="D119" s="54"/>
      <c r="E119" s="54"/>
      <c r="F119" s="54"/>
      <c r="G119" s="54"/>
      <c r="H119" s="55">
        <f>SUM(B119:G119)</f>
        <v>0</v>
      </c>
      <c r="I119" s="56" t="e">
        <f>B119*100/$H119</f>
        <v>#DIV/0!</v>
      </c>
      <c r="J119" s="56" t="e">
        <f>C119*100/$H119</f>
        <v>#DIV/0!</v>
      </c>
      <c r="K119" s="56" t="e">
        <f>D119*100/$H119</f>
        <v>#DIV/0!</v>
      </c>
      <c r="L119" s="56" t="e">
        <f>E119*100/$H119</f>
        <v>#DIV/0!</v>
      </c>
      <c r="M119" s="56" t="e">
        <f>F119*100/$H119</f>
        <v>#DIV/0!</v>
      </c>
      <c r="N119" s="56" t="e">
        <f>G119*100/$H119</f>
        <v>#DIV/0!</v>
      </c>
      <c r="O119" s="57">
        <f>B119+D119+F119</f>
        <v>0</v>
      </c>
      <c r="P119" s="57">
        <f>C119+E119+G119</f>
        <v>0</v>
      </c>
      <c r="Q119" s="56" t="e">
        <f>O119*100/$H119</f>
        <v>#DIV/0!</v>
      </c>
      <c r="R119" s="56" t="e">
        <f>P119*100/$H119</f>
        <v>#DIV/0!</v>
      </c>
      <c r="S119" s="57">
        <f>B119+C119</f>
        <v>0</v>
      </c>
      <c r="T119" s="57">
        <f>D119+E119</f>
        <v>0</v>
      </c>
      <c r="U119" s="57">
        <f>F119+G119</f>
        <v>0</v>
      </c>
      <c r="V119" s="56" t="e">
        <f>S119*100/$H119</f>
        <v>#DIV/0!</v>
      </c>
      <c r="W119" s="56" t="e">
        <f>T119*100/$H119</f>
        <v>#DIV/0!</v>
      </c>
      <c r="X119" s="58" t="e">
        <f>U119*100/$H119</f>
        <v>#DIV/0!</v>
      </c>
    </row>
    <row r="120" spans="1:24" x14ac:dyDescent="0.25">
      <c r="A120" s="53" t="s">
        <v>99</v>
      </c>
      <c r="B120" s="54">
        <v>143</v>
      </c>
      <c r="C120" s="54">
        <v>143</v>
      </c>
      <c r="D120" s="54">
        <v>61</v>
      </c>
      <c r="E120" s="54">
        <v>157</v>
      </c>
      <c r="F120" s="54">
        <v>24</v>
      </c>
      <c r="G120" s="54">
        <v>63</v>
      </c>
      <c r="H120" s="55">
        <f>SUM(B120:G120)</f>
        <v>591</v>
      </c>
      <c r="I120" s="56">
        <f>B120*100/$H120</f>
        <v>24.196277495769881</v>
      </c>
      <c r="J120" s="56">
        <f>C120*100/$H120</f>
        <v>24.196277495769881</v>
      </c>
      <c r="K120" s="56">
        <f>D120*100/$H120</f>
        <v>10.321489001692047</v>
      </c>
      <c r="L120" s="56">
        <f>E120*100/$H120</f>
        <v>26.565143824027071</v>
      </c>
      <c r="M120" s="56">
        <f>F120*100/$H120</f>
        <v>4.0609137055837561</v>
      </c>
      <c r="N120" s="56">
        <f>G120*100/$H120</f>
        <v>10.659898477157361</v>
      </c>
      <c r="O120" s="57">
        <f>B120+D120+F120</f>
        <v>228</v>
      </c>
      <c r="P120" s="57">
        <f>C120+E120+G120</f>
        <v>363</v>
      </c>
      <c r="Q120" s="56">
        <f>O120*100/$H120</f>
        <v>38.578680203045685</v>
      </c>
      <c r="R120" s="56">
        <f>P120*100/$H120</f>
        <v>61.421319796954315</v>
      </c>
      <c r="S120" s="57">
        <f>B120+C120</f>
        <v>286</v>
      </c>
      <c r="T120" s="57">
        <f>D120+E120</f>
        <v>218</v>
      </c>
      <c r="U120" s="57">
        <f>F120+G120</f>
        <v>87</v>
      </c>
      <c r="V120" s="56">
        <f>S120*100/$H120</f>
        <v>48.392554991539761</v>
      </c>
      <c r="W120" s="56">
        <f>T120*100/$H120</f>
        <v>36.886632825719119</v>
      </c>
      <c r="X120" s="58">
        <f>U120*100/$H120</f>
        <v>14.720812182741117</v>
      </c>
    </row>
    <row r="121" spans="1:24" x14ac:dyDescent="0.25">
      <c r="A121" s="53" t="s">
        <v>100</v>
      </c>
      <c r="B121" s="54">
        <v>212</v>
      </c>
      <c r="C121" s="54">
        <v>282</v>
      </c>
      <c r="D121" s="54">
        <v>81</v>
      </c>
      <c r="E121" s="54">
        <v>258</v>
      </c>
      <c r="F121" s="54">
        <v>31</v>
      </c>
      <c r="G121" s="54">
        <v>123</v>
      </c>
      <c r="H121" s="55">
        <f>SUM(B121:G121)</f>
        <v>987</v>
      </c>
      <c r="I121" s="56">
        <f>B121*100/$H121</f>
        <v>21.479229989868287</v>
      </c>
      <c r="J121" s="56">
        <f>C121*100/$H121</f>
        <v>28.571428571428573</v>
      </c>
      <c r="K121" s="56">
        <f>D121*100/$H121</f>
        <v>8.2066869300911858</v>
      </c>
      <c r="L121" s="56">
        <f>E121*100/$H121</f>
        <v>26.13981762917933</v>
      </c>
      <c r="M121" s="56">
        <f>F121*100/$H121</f>
        <v>3.1408308004052685</v>
      </c>
      <c r="N121" s="56">
        <f>G121*100/$H121</f>
        <v>12.462006079027356</v>
      </c>
      <c r="O121" s="57">
        <f>B121+D121+F121</f>
        <v>324</v>
      </c>
      <c r="P121" s="57">
        <f>C121+E121+G121</f>
        <v>663</v>
      </c>
      <c r="Q121" s="56">
        <f>O121*100/$H121</f>
        <v>32.826747720364743</v>
      </c>
      <c r="R121" s="56">
        <f>P121*100/$H121</f>
        <v>67.173252279635264</v>
      </c>
      <c r="S121" s="57">
        <f>B121+C121</f>
        <v>494</v>
      </c>
      <c r="T121" s="57">
        <f>D121+E121</f>
        <v>339</v>
      </c>
      <c r="U121" s="57">
        <f>F121+G121</f>
        <v>154</v>
      </c>
      <c r="V121" s="56">
        <f>S121*100/$H121</f>
        <v>50.050658561296856</v>
      </c>
      <c r="W121" s="56">
        <f>T121*100/$H121</f>
        <v>34.346504559270514</v>
      </c>
      <c r="X121" s="58">
        <f>U121*100/$H121</f>
        <v>15.602836879432624</v>
      </c>
    </row>
    <row r="122" spans="1:24" hidden="1" x14ac:dyDescent="0.25">
      <c r="A122" s="53" t="s">
        <v>102</v>
      </c>
      <c r="B122" s="54"/>
      <c r="C122" s="54"/>
      <c r="D122" s="54"/>
      <c r="E122" s="54"/>
      <c r="F122" s="54"/>
      <c r="G122" s="54"/>
      <c r="H122" s="55">
        <f>SUM(B122:G122)</f>
        <v>0</v>
      </c>
      <c r="I122" s="56" t="e">
        <f>B122*100/$H122</f>
        <v>#DIV/0!</v>
      </c>
      <c r="J122" s="56" t="e">
        <f>C122*100/$H122</f>
        <v>#DIV/0!</v>
      </c>
      <c r="K122" s="56" t="e">
        <f>D122*100/$H122</f>
        <v>#DIV/0!</v>
      </c>
      <c r="L122" s="56" t="e">
        <f>E122*100/$H122</f>
        <v>#DIV/0!</v>
      </c>
      <c r="M122" s="56" t="e">
        <f>F122*100/$H122</f>
        <v>#DIV/0!</v>
      </c>
      <c r="N122" s="56" t="e">
        <f>G122*100/$H122</f>
        <v>#DIV/0!</v>
      </c>
      <c r="O122" s="57">
        <f>B122+D122+F122</f>
        <v>0</v>
      </c>
      <c r="P122" s="57">
        <f>C122+E122+G122</f>
        <v>0</v>
      </c>
      <c r="Q122" s="56" t="e">
        <f>O122*100/$H122</f>
        <v>#DIV/0!</v>
      </c>
      <c r="R122" s="56" t="e">
        <f>P122*100/$H122</f>
        <v>#DIV/0!</v>
      </c>
      <c r="S122" s="57">
        <f>B122+C122</f>
        <v>0</v>
      </c>
      <c r="T122" s="57">
        <f>D122+E122</f>
        <v>0</v>
      </c>
      <c r="U122" s="57">
        <f>F122+G122</f>
        <v>0</v>
      </c>
      <c r="V122" s="56" t="e">
        <f>S122*100/$H122</f>
        <v>#DIV/0!</v>
      </c>
      <c r="W122" s="56" t="e">
        <f>T122*100/$H122</f>
        <v>#DIV/0!</v>
      </c>
      <c r="X122" s="58" t="e">
        <f>U122*100/$H122</f>
        <v>#DIV/0!</v>
      </c>
    </row>
    <row r="123" spans="1:24" hidden="1" x14ac:dyDescent="0.25">
      <c r="A123" s="53" t="s">
        <v>104</v>
      </c>
      <c r="B123" s="54"/>
      <c r="C123" s="54"/>
      <c r="D123" s="54"/>
      <c r="E123" s="54"/>
      <c r="F123" s="54"/>
      <c r="G123" s="54"/>
      <c r="H123" s="55">
        <f>SUM(B123:G123)</f>
        <v>0</v>
      </c>
      <c r="I123" s="56" t="e">
        <f>B123*100/$H123</f>
        <v>#DIV/0!</v>
      </c>
      <c r="J123" s="56" t="e">
        <f>C123*100/$H123</f>
        <v>#DIV/0!</v>
      </c>
      <c r="K123" s="56" t="e">
        <f>D123*100/$H123</f>
        <v>#DIV/0!</v>
      </c>
      <c r="L123" s="56" t="e">
        <f>E123*100/$H123</f>
        <v>#DIV/0!</v>
      </c>
      <c r="M123" s="56" t="e">
        <f>F123*100/$H123</f>
        <v>#DIV/0!</v>
      </c>
      <c r="N123" s="56" t="e">
        <f>G123*100/$H123</f>
        <v>#DIV/0!</v>
      </c>
      <c r="O123" s="57">
        <f>B123+D123+F123</f>
        <v>0</v>
      </c>
      <c r="P123" s="57">
        <f>C123+E123+G123</f>
        <v>0</v>
      </c>
      <c r="Q123" s="56" t="e">
        <f>O123*100/$H123</f>
        <v>#DIV/0!</v>
      </c>
      <c r="R123" s="56" t="e">
        <f>P123*100/$H123</f>
        <v>#DIV/0!</v>
      </c>
      <c r="S123" s="57">
        <f>B123+C123</f>
        <v>0</v>
      </c>
      <c r="T123" s="57">
        <f>D123+E123</f>
        <v>0</v>
      </c>
      <c r="U123" s="57">
        <f>F123+G123</f>
        <v>0</v>
      </c>
      <c r="V123" s="56" t="e">
        <f>S123*100/$H123</f>
        <v>#DIV/0!</v>
      </c>
      <c r="W123" s="56" t="e">
        <f>T123*100/$H123</f>
        <v>#DIV/0!</v>
      </c>
      <c r="X123" s="58" t="e">
        <f>U123*100/$H123</f>
        <v>#DIV/0!</v>
      </c>
    </row>
    <row r="124" spans="1:24" hidden="1" x14ac:dyDescent="0.25">
      <c r="A124" s="53" t="s">
        <v>105</v>
      </c>
      <c r="B124" s="54"/>
      <c r="C124" s="54"/>
      <c r="D124" s="54"/>
      <c r="E124" s="54"/>
      <c r="F124" s="54"/>
      <c r="G124" s="54"/>
      <c r="H124" s="55">
        <f>SUM(B124:G124)</f>
        <v>0</v>
      </c>
      <c r="I124" s="56" t="e">
        <f>B124*100/$H124</f>
        <v>#DIV/0!</v>
      </c>
      <c r="J124" s="56" t="e">
        <f>C124*100/$H124</f>
        <v>#DIV/0!</v>
      </c>
      <c r="K124" s="56" t="e">
        <f>D124*100/$H124</f>
        <v>#DIV/0!</v>
      </c>
      <c r="L124" s="56" t="e">
        <f>E124*100/$H124</f>
        <v>#DIV/0!</v>
      </c>
      <c r="M124" s="56" t="e">
        <f>F124*100/$H124</f>
        <v>#DIV/0!</v>
      </c>
      <c r="N124" s="56" t="e">
        <f>G124*100/$H124</f>
        <v>#DIV/0!</v>
      </c>
      <c r="O124" s="57">
        <f>B124+D124+F124</f>
        <v>0</v>
      </c>
      <c r="P124" s="57">
        <f>C124+E124+G124</f>
        <v>0</v>
      </c>
      <c r="Q124" s="56" t="e">
        <f>O124*100/$H124</f>
        <v>#DIV/0!</v>
      </c>
      <c r="R124" s="56" t="e">
        <f>P124*100/$H124</f>
        <v>#DIV/0!</v>
      </c>
      <c r="S124" s="57">
        <f>B124+C124</f>
        <v>0</v>
      </c>
      <c r="T124" s="57">
        <f>D124+E124</f>
        <v>0</v>
      </c>
      <c r="U124" s="57">
        <f>F124+G124</f>
        <v>0</v>
      </c>
      <c r="V124" s="56" t="e">
        <f>S124*100/$H124</f>
        <v>#DIV/0!</v>
      </c>
      <c r="W124" s="56" t="e">
        <f>T124*100/$H124</f>
        <v>#DIV/0!</v>
      </c>
      <c r="X124" s="58" t="e">
        <f>U124*100/$H124</f>
        <v>#DIV/0!</v>
      </c>
    </row>
    <row r="125" spans="1:24" hidden="1" x14ac:dyDescent="0.25">
      <c r="A125" s="53" t="s">
        <v>106</v>
      </c>
      <c r="B125" s="54">
        <v>0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5">
        <f>SUM(B125:G125)</f>
        <v>0</v>
      </c>
      <c r="I125" s="56" t="e">
        <f>B125*100/$H125</f>
        <v>#DIV/0!</v>
      </c>
      <c r="J125" s="56" t="e">
        <f>C125*100/$H125</f>
        <v>#DIV/0!</v>
      </c>
      <c r="K125" s="56" t="e">
        <f>D125*100/$H125</f>
        <v>#DIV/0!</v>
      </c>
      <c r="L125" s="56" t="e">
        <f>E125*100/$H125</f>
        <v>#DIV/0!</v>
      </c>
      <c r="M125" s="56" t="e">
        <f>F125*100/$H125</f>
        <v>#DIV/0!</v>
      </c>
      <c r="N125" s="56" t="e">
        <f>G125*100/$H125</f>
        <v>#DIV/0!</v>
      </c>
      <c r="O125" s="57">
        <f>B125+D125+F125</f>
        <v>0</v>
      </c>
      <c r="P125" s="57">
        <f>C125+E125+G125</f>
        <v>0</v>
      </c>
      <c r="Q125" s="56" t="e">
        <f>O125*100/$H125</f>
        <v>#DIV/0!</v>
      </c>
      <c r="R125" s="56" t="e">
        <f>P125*100/$H125</f>
        <v>#DIV/0!</v>
      </c>
      <c r="S125" s="57">
        <f>B125+C125</f>
        <v>0</v>
      </c>
      <c r="T125" s="57">
        <f>D125+E125</f>
        <v>0</v>
      </c>
      <c r="U125" s="57">
        <f>F125+G125</f>
        <v>0</v>
      </c>
      <c r="V125" s="56" t="e">
        <f>S125*100/$H125</f>
        <v>#DIV/0!</v>
      </c>
      <c r="W125" s="56" t="e">
        <f>T125*100/$H125</f>
        <v>#DIV/0!</v>
      </c>
      <c r="X125" s="58" t="e">
        <f>U125*100/$H125</f>
        <v>#DIV/0!</v>
      </c>
    </row>
    <row r="126" spans="1:24" hidden="1" x14ac:dyDescent="0.25">
      <c r="A126" s="53" t="s">
        <v>106</v>
      </c>
      <c r="B126" s="54">
        <v>284</v>
      </c>
      <c r="C126" s="54">
        <v>253</v>
      </c>
      <c r="D126" s="54">
        <v>231</v>
      </c>
      <c r="E126" s="54">
        <v>599</v>
      </c>
      <c r="F126" s="54">
        <v>48</v>
      </c>
      <c r="G126" s="54">
        <v>134</v>
      </c>
      <c r="H126" s="55">
        <f>SUM(B126:G126)</f>
        <v>1549</v>
      </c>
      <c r="I126" s="56">
        <f>B126*100/$H126</f>
        <v>18.334409296320207</v>
      </c>
      <c r="J126" s="56">
        <f>C126*100/$H126</f>
        <v>16.333118140735959</v>
      </c>
      <c r="K126" s="56">
        <f>D126*100/$H126</f>
        <v>14.912846998063266</v>
      </c>
      <c r="L126" s="56">
        <f>E126*100/$H126</f>
        <v>38.670109748224661</v>
      </c>
      <c r="M126" s="56">
        <f>F126*100/$H126</f>
        <v>3.0987734021949644</v>
      </c>
      <c r="N126" s="56">
        <f>G126*100/$H126</f>
        <v>8.6507424144609431</v>
      </c>
      <c r="O126" s="57">
        <f>B126+D126+F126</f>
        <v>563</v>
      </c>
      <c r="P126" s="57">
        <f>C126+E126+G126</f>
        <v>986</v>
      </c>
      <c r="Q126" s="56">
        <f>O126*100/$H126</f>
        <v>36.346029696578441</v>
      </c>
      <c r="R126" s="56">
        <f>P126*100/$H126</f>
        <v>63.653970303421559</v>
      </c>
      <c r="S126" s="57">
        <f>B126+C126</f>
        <v>537</v>
      </c>
      <c r="T126" s="57">
        <f>D126+E126</f>
        <v>830</v>
      </c>
      <c r="U126" s="57">
        <f>F126+G126</f>
        <v>182</v>
      </c>
      <c r="V126" s="56">
        <f>S126*100/$H126</f>
        <v>34.667527437056165</v>
      </c>
      <c r="W126" s="56">
        <f>T126*100/$H126</f>
        <v>53.582956746287927</v>
      </c>
      <c r="X126" s="58">
        <f>U126*100/$H126</f>
        <v>11.749515816655906</v>
      </c>
    </row>
    <row r="127" spans="1:24" hidden="1" x14ac:dyDescent="0.25">
      <c r="A127" s="53" t="s">
        <v>106</v>
      </c>
      <c r="B127" s="54">
        <v>232</v>
      </c>
      <c r="C127" s="54">
        <v>281</v>
      </c>
      <c r="D127" s="54">
        <v>315</v>
      </c>
      <c r="E127" s="54">
        <v>803</v>
      </c>
      <c r="F127" s="54">
        <v>70</v>
      </c>
      <c r="G127" s="54">
        <v>185</v>
      </c>
      <c r="H127" s="55">
        <f>SUM(B127:G127)</f>
        <v>1886</v>
      </c>
      <c r="I127" s="56">
        <f>B127*100/$H127</f>
        <v>12.30116648992577</v>
      </c>
      <c r="J127" s="56">
        <f>C127*100/$H127</f>
        <v>14.899257688229056</v>
      </c>
      <c r="K127" s="56">
        <f>D127*100/$H127</f>
        <v>16.702014846235418</v>
      </c>
      <c r="L127" s="56">
        <f>E127*100/$H127</f>
        <v>42.576882290562033</v>
      </c>
      <c r="M127" s="56">
        <f>F127*100/$H127</f>
        <v>3.7115588547189819</v>
      </c>
      <c r="N127" s="56">
        <f>G127*100/$H127</f>
        <v>9.8091198303287381</v>
      </c>
      <c r="O127" s="57">
        <f>B127+D127+F127</f>
        <v>617</v>
      </c>
      <c r="P127" s="57">
        <f>C127+E127+G127</f>
        <v>1269</v>
      </c>
      <c r="Q127" s="56">
        <f>O127*100/$H127</f>
        <v>32.714740190880171</v>
      </c>
      <c r="R127" s="56">
        <f>P127*100/$H127</f>
        <v>67.285259809119836</v>
      </c>
      <c r="S127" s="57">
        <f>B127+C127</f>
        <v>513</v>
      </c>
      <c r="T127" s="57">
        <f>D127+E127</f>
        <v>1118</v>
      </c>
      <c r="U127" s="57">
        <f>F127+G127</f>
        <v>255</v>
      </c>
      <c r="V127" s="56">
        <f>S127*100/$H127</f>
        <v>27.200424178154826</v>
      </c>
      <c r="W127" s="56">
        <f>T127*100/$H127</f>
        <v>59.278897136797454</v>
      </c>
      <c r="X127" s="58">
        <f>U127*100/$H127</f>
        <v>13.52067868504772</v>
      </c>
    </row>
    <row r="128" spans="1:24" hidden="1" x14ac:dyDescent="0.25">
      <c r="A128" s="53" t="s">
        <v>106</v>
      </c>
      <c r="B128" s="54">
        <v>242</v>
      </c>
      <c r="C128" s="54">
        <v>318</v>
      </c>
      <c r="D128" s="54">
        <v>243</v>
      </c>
      <c r="E128" s="54">
        <v>629</v>
      </c>
      <c r="F128" s="54">
        <v>46</v>
      </c>
      <c r="G128" s="54">
        <v>148</v>
      </c>
      <c r="H128" s="55">
        <f>SUM(B128:G128)</f>
        <v>1626</v>
      </c>
      <c r="I128" s="56">
        <f>B128*100/$H128</f>
        <v>14.883148831488315</v>
      </c>
      <c r="J128" s="56">
        <f>C128*100/$H128</f>
        <v>19.55719557195572</v>
      </c>
      <c r="K128" s="56">
        <f>D128*100/$H128</f>
        <v>14.944649446494465</v>
      </c>
      <c r="L128" s="56">
        <f>E128*100/$H128</f>
        <v>38.683886838868389</v>
      </c>
      <c r="M128" s="56">
        <f>F128*100/$H128</f>
        <v>2.8290282902829027</v>
      </c>
      <c r="N128" s="56">
        <f>G128*100/$H128</f>
        <v>9.1020910209102084</v>
      </c>
      <c r="O128" s="57">
        <f>B128+D128+F128</f>
        <v>531</v>
      </c>
      <c r="P128" s="57">
        <f>C128+E128+G128</f>
        <v>1095</v>
      </c>
      <c r="Q128" s="56">
        <f>O128*100/$H128</f>
        <v>32.656826568265686</v>
      </c>
      <c r="R128" s="56">
        <f>P128*100/$H128</f>
        <v>67.343173431734314</v>
      </c>
      <c r="S128" s="57">
        <f>B128+C128</f>
        <v>560</v>
      </c>
      <c r="T128" s="57">
        <f>D128+E128</f>
        <v>872</v>
      </c>
      <c r="U128" s="57">
        <f>F128+G128</f>
        <v>194</v>
      </c>
      <c r="V128" s="56">
        <f>S128*100/$H128</f>
        <v>34.440344403444037</v>
      </c>
      <c r="W128" s="56">
        <f>T128*100/$H128</f>
        <v>53.628536285362856</v>
      </c>
      <c r="X128" s="58">
        <f>U128*100/$H128</f>
        <v>11.931119311193111</v>
      </c>
    </row>
    <row r="129" spans="1:24" hidden="1" x14ac:dyDescent="0.25">
      <c r="A129" s="53" t="s">
        <v>106</v>
      </c>
      <c r="B129" s="54">
        <v>653</v>
      </c>
      <c r="C129" s="54">
        <v>666</v>
      </c>
      <c r="D129" s="54">
        <v>776</v>
      </c>
      <c r="E129" s="54">
        <v>1472</v>
      </c>
      <c r="F129" s="54">
        <v>99</v>
      </c>
      <c r="G129" s="54">
        <v>220</v>
      </c>
      <c r="H129" s="55">
        <f>SUM(B129:G129)</f>
        <v>3886</v>
      </c>
      <c r="I129" s="56">
        <f>B129*100/$H129</f>
        <v>16.803911477097273</v>
      </c>
      <c r="J129" s="56">
        <f>C129*100/$H129</f>
        <v>17.138445702521874</v>
      </c>
      <c r="K129" s="56">
        <f>D129*100/$H129</f>
        <v>19.969119917653114</v>
      </c>
      <c r="L129" s="56">
        <f>E129*100/$H129</f>
        <v>37.879567678847145</v>
      </c>
      <c r="M129" s="56">
        <f>F129*100/$H129</f>
        <v>2.5476067936181161</v>
      </c>
      <c r="N129" s="56">
        <f>G129*100/$H129</f>
        <v>5.661348430262481</v>
      </c>
      <c r="O129" s="57">
        <f>B129+D129+F129</f>
        <v>1528</v>
      </c>
      <c r="P129" s="57">
        <f>C129+E129+G129</f>
        <v>2358</v>
      </c>
      <c r="Q129" s="56">
        <f>O129*100/$H129</f>
        <v>39.320638188368505</v>
      </c>
      <c r="R129" s="56">
        <f>P129*100/$H129</f>
        <v>60.679361811631495</v>
      </c>
      <c r="S129" s="57">
        <f>B129+C129</f>
        <v>1319</v>
      </c>
      <c r="T129" s="57">
        <f>D129+E129</f>
        <v>2248</v>
      </c>
      <c r="U129" s="57">
        <f>F129+G129</f>
        <v>319</v>
      </c>
      <c r="V129" s="56">
        <f>S129*100/$H129</f>
        <v>33.942357179619144</v>
      </c>
      <c r="W129" s="56">
        <f>T129*100/$H129</f>
        <v>57.848687596500255</v>
      </c>
      <c r="X129" s="58">
        <f>U129*100/$H129</f>
        <v>8.2089552238805972</v>
      </c>
    </row>
    <row r="130" spans="1:24" hidden="1" x14ac:dyDescent="0.25">
      <c r="A130" s="53" t="s">
        <v>106</v>
      </c>
      <c r="B130" s="54">
        <v>910</v>
      </c>
      <c r="C130" s="54">
        <v>1019</v>
      </c>
      <c r="D130" s="54">
        <v>1255</v>
      </c>
      <c r="E130" s="54">
        <v>2531</v>
      </c>
      <c r="F130" s="54">
        <v>252</v>
      </c>
      <c r="G130" s="54">
        <v>530</v>
      </c>
      <c r="H130" s="55">
        <f>SUM(B130:G130)</f>
        <v>6497</v>
      </c>
      <c r="I130" s="56">
        <f>B130*100/$H130</f>
        <v>14.006464522087118</v>
      </c>
      <c r="J130" s="56">
        <f>C130*100/$H130</f>
        <v>15.684161920886563</v>
      </c>
      <c r="K130" s="56">
        <f>D130*100/$H130</f>
        <v>19.316607665076187</v>
      </c>
      <c r="L130" s="56">
        <f>E130*100/$H130</f>
        <v>38.956441434508235</v>
      </c>
      <c r="M130" s="56">
        <f>F130*100/$H130</f>
        <v>3.8787132522702787</v>
      </c>
      <c r="N130" s="56">
        <f>G130*100/$H130</f>
        <v>8.1576112051716176</v>
      </c>
      <c r="O130" s="57">
        <f>B130+D130+F130</f>
        <v>2417</v>
      </c>
      <c r="P130" s="57">
        <f>C130+E130+G130</f>
        <v>4080</v>
      </c>
      <c r="Q130" s="56">
        <f>O130*100/$H130</f>
        <v>37.201785439433586</v>
      </c>
      <c r="R130" s="56">
        <f>P130*100/$H130</f>
        <v>62.798214560566414</v>
      </c>
      <c r="S130" s="57">
        <f>B130+C130</f>
        <v>1929</v>
      </c>
      <c r="T130" s="57">
        <f>D130+E130</f>
        <v>3786</v>
      </c>
      <c r="U130" s="57">
        <f>F130+G130</f>
        <v>782</v>
      </c>
      <c r="V130" s="56">
        <f>S130*100/$H130</f>
        <v>29.690626442973681</v>
      </c>
      <c r="W130" s="56">
        <f>T130*100/$H130</f>
        <v>58.273049099584426</v>
      </c>
      <c r="X130" s="58">
        <f>U130*100/$H130</f>
        <v>12.036324457441896</v>
      </c>
    </row>
    <row r="131" spans="1:24" hidden="1" x14ac:dyDescent="0.25">
      <c r="A131" s="53" t="s">
        <v>106</v>
      </c>
      <c r="B131" s="54">
        <v>1433</v>
      </c>
      <c r="C131" s="54">
        <v>1515</v>
      </c>
      <c r="D131" s="54">
        <v>4985</v>
      </c>
      <c r="E131" s="54">
        <v>8929</v>
      </c>
      <c r="F131" s="54">
        <v>864</v>
      </c>
      <c r="G131" s="54">
        <v>1377</v>
      </c>
      <c r="H131" s="55">
        <f>SUM(B131:G131)</f>
        <v>19103</v>
      </c>
      <c r="I131" s="56">
        <f>B131*100/$H131</f>
        <v>7.5014395644663141</v>
      </c>
      <c r="J131" s="56">
        <f>C131*100/$H131</f>
        <v>7.9306915144218184</v>
      </c>
      <c r="K131" s="56">
        <f>D131*100/$H131</f>
        <v>26.095377689368163</v>
      </c>
      <c r="L131" s="56">
        <f>E131*100/$H131</f>
        <v>46.741349526252421</v>
      </c>
      <c r="M131" s="56">
        <f>F131*100/$H131</f>
        <v>4.5228498141653146</v>
      </c>
      <c r="N131" s="56">
        <f>G131*100/$H131</f>
        <v>7.2082918913259695</v>
      </c>
      <c r="O131" s="57">
        <f>B131+D131+F131</f>
        <v>7282</v>
      </c>
      <c r="P131" s="57">
        <f>C131+E131+G131</f>
        <v>11821</v>
      </c>
      <c r="Q131" s="56">
        <f>O131*100/$H131</f>
        <v>38.119667067999792</v>
      </c>
      <c r="R131" s="56">
        <f>P131*100/$H131</f>
        <v>61.880332932000208</v>
      </c>
      <c r="S131" s="57">
        <f>B131+C131</f>
        <v>2948</v>
      </c>
      <c r="T131" s="57">
        <f>D131+E131</f>
        <v>13914</v>
      </c>
      <c r="U131" s="57">
        <f>F131+G131</f>
        <v>2241</v>
      </c>
      <c r="V131" s="56">
        <f>S131*100/$H131</f>
        <v>15.432131078888133</v>
      </c>
      <c r="W131" s="56">
        <f>T131*100/$H131</f>
        <v>72.836727215620584</v>
      </c>
      <c r="X131" s="58">
        <f>U131*100/$H131</f>
        <v>11.731141705491284</v>
      </c>
    </row>
    <row r="132" spans="1:24" hidden="1" x14ac:dyDescent="0.25">
      <c r="A132" s="53" t="s">
        <v>106</v>
      </c>
      <c r="B132" s="54">
        <v>553</v>
      </c>
      <c r="C132" s="54">
        <v>601</v>
      </c>
      <c r="D132" s="54">
        <v>767</v>
      </c>
      <c r="E132" s="54">
        <v>1613</v>
      </c>
      <c r="F132" s="54">
        <v>209</v>
      </c>
      <c r="G132" s="54">
        <v>388</v>
      </c>
      <c r="H132" s="55">
        <f>SUM(B132:G132)</f>
        <v>4131</v>
      </c>
      <c r="I132" s="56">
        <f>B132*100/$H132</f>
        <v>13.386589203582668</v>
      </c>
      <c r="J132" s="56">
        <f>C132*100/$H132</f>
        <v>14.548535463568143</v>
      </c>
      <c r="K132" s="56">
        <f>D132*100/$H132</f>
        <v>18.566932946017914</v>
      </c>
      <c r="L132" s="56">
        <f>E132*100/$H132</f>
        <v>39.046235778261924</v>
      </c>
      <c r="M132" s="56">
        <f>F132*100/$H132</f>
        <v>5.0593076736867584</v>
      </c>
      <c r="N132" s="56">
        <f>G132*100/$H132</f>
        <v>9.3923989348825945</v>
      </c>
      <c r="O132" s="57">
        <f>B132+D132+F132</f>
        <v>1529</v>
      </c>
      <c r="P132" s="57">
        <f>C132+E132+G132</f>
        <v>2602</v>
      </c>
      <c r="Q132" s="56">
        <f>O132*100/$H132</f>
        <v>37.012829823287341</v>
      </c>
      <c r="R132" s="56">
        <f>P132*100/$H132</f>
        <v>62.987170176712659</v>
      </c>
      <c r="S132" s="57">
        <f>B132+C132</f>
        <v>1154</v>
      </c>
      <c r="T132" s="57">
        <f>D132+E132</f>
        <v>2380</v>
      </c>
      <c r="U132" s="57">
        <f>F132+G132</f>
        <v>597</v>
      </c>
      <c r="V132" s="56">
        <f>S132*100/$H132</f>
        <v>27.935124667150809</v>
      </c>
      <c r="W132" s="56">
        <f>T132*100/$H132</f>
        <v>57.613168724279838</v>
      </c>
      <c r="X132" s="58">
        <f>U132*100/$H132</f>
        <v>14.451706608569353</v>
      </c>
    </row>
    <row r="133" spans="1:24" hidden="1" x14ac:dyDescent="0.25">
      <c r="A133" s="53" t="s">
        <v>106</v>
      </c>
      <c r="B133" s="54">
        <v>312</v>
      </c>
      <c r="C133" s="54">
        <v>311</v>
      </c>
      <c r="D133" s="54">
        <v>520</v>
      </c>
      <c r="E133" s="54">
        <v>1102</v>
      </c>
      <c r="F133" s="54">
        <v>42</v>
      </c>
      <c r="G133" s="54">
        <v>128</v>
      </c>
      <c r="H133" s="55">
        <f>SUM(B133:G133)</f>
        <v>2415</v>
      </c>
      <c r="I133" s="56">
        <f>B133*100/$H133</f>
        <v>12.919254658385093</v>
      </c>
      <c r="J133" s="56">
        <f>C133*100/$H133</f>
        <v>12.877846790890269</v>
      </c>
      <c r="K133" s="56">
        <f>D133*100/$H133</f>
        <v>21.532091097308488</v>
      </c>
      <c r="L133" s="56">
        <f>E133*100/$H133</f>
        <v>45.631469979296064</v>
      </c>
      <c r="M133" s="56">
        <f>F133*100/$H133</f>
        <v>1.7391304347826086</v>
      </c>
      <c r="N133" s="56">
        <f>G133*100/$H133</f>
        <v>5.3002070393374741</v>
      </c>
      <c r="O133" s="57">
        <f>B133+D133+F133</f>
        <v>874</v>
      </c>
      <c r="P133" s="57">
        <f>C133+E133+G133</f>
        <v>1541</v>
      </c>
      <c r="Q133" s="56">
        <f>O133*100/$H133</f>
        <v>36.19047619047619</v>
      </c>
      <c r="R133" s="56">
        <f>P133*100/$H133</f>
        <v>63.80952380952381</v>
      </c>
      <c r="S133" s="57">
        <f>B133+C133</f>
        <v>623</v>
      </c>
      <c r="T133" s="57">
        <f>D133+E133</f>
        <v>1622</v>
      </c>
      <c r="U133" s="57">
        <f>F133+G133</f>
        <v>170</v>
      </c>
      <c r="V133" s="56">
        <f>S133*100/$H133</f>
        <v>25.797101449275363</v>
      </c>
      <c r="W133" s="56">
        <f>T133*100/$H133</f>
        <v>67.163561076604552</v>
      </c>
      <c r="X133" s="58">
        <f>U133*100/$H133</f>
        <v>7.0393374741200825</v>
      </c>
    </row>
    <row r="134" spans="1:24" x14ac:dyDescent="0.25">
      <c r="A134" s="53" t="s">
        <v>107</v>
      </c>
      <c r="B134" s="54">
        <v>453</v>
      </c>
      <c r="C134" s="54">
        <v>495</v>
      </c>
      <c r="D134" s="54">
        <v>545</v>
      </c>
      <c r="E134" s="54">
        <v>836</v>
      </c>
      <c r="F134" s="54">
        <v>66</v>
      </c>
      <c r="G134" s="54">
        <v>153</v>
      </c>
      <c r="H134" s="55">
        <f>SUM(B134:G134)</f>
        <v>2548</v>
      </c>
      <c r="I134" s="56">
        <f>B134*100/$H134</f>
        <v>17.778649921507064</v>
      </c>
      <c r="J134" s="56">
        <f>C134*100/$H134</f>
        <v>19.427001569858714</v>
      </c>
      <c r="K134" s="56">
        <f>D134*100/$H134</f>
        <v>21.389324960753534</v>
      </c>
      <c r="L134" s="56">
        <f>E134*100/$H134</f>
        <v>32.810047095761384</v>
      </c>
      <c r="M134" s="56">
        <f>F134*100/$H134</f>
        <v>2.5902668759811616</v>
      </c>
      <c r="N134" s="56">
        <f>G134*100/$H134</f>
        <v>6.0047095761381479</v>
      </c>
      <c r="O134" s="57">
        <f>B134+D134+F134</f>
        <v>1064</v>
      </c>
      <c r="P134" s="57">
        <f>C134+E134+G134</f>
        <v>1484</v>
      </c>
      <c r="Q134" s="56">
        <f>O134*100/$H134</f>
        <v>41.758241758241759</v>
      </c>
      <c r="R134" s="56">
        <f>P134*100/$H134</f>
        <v>58.241758241758241</v>
      </c>
      <c r="S134" s="57">
        <f>B134+C134</f>
        <v>948</v>
      </c>
      <c r="T134" s="57">
        <f>D134+E134</f>
        <v>1381</v>
      </c>
      <c r="U134" s="57">
        <f>F134+G134</f>
        <v>219</v>
      </c>
      <c r="V134" s="56">
        <f>S134*100/$H134</f>
        <v>37.205651491365778</v>
      </c>
      <c r="W134" s="56">
        <f>T134*100/$H134</f>
        <v>54.19937205651491</v>
      </c>
      <c r="X134" s="58">
        <f>U134*100/$H134</f>
        <v>8.5949764521193099</v>
      </c>
    </row>
    <row r="135" spans="1:24" hidden="1" x14ac:dyDescent="0.25">
      <c r="A135" s="53" t="s">
        <v>108</v>
      </c>
      <c r="B135" s="54"/>
      <c r="C135" s="54"/>
      <c r="D135" s="54"/>
      <c r="E135" s="54"/>
      <c r="F135" s="54"/>
      <c r="G135" s="54"/>
      <c r="H135" s="55">
        <f>SUM(B135:G135)</f>
        <v>0</v>
      </c>
      <c r="I135" s="56" t="e">
        <f>B135*100/$H135</f>
        <v>#DIV/0!</v>
      </c>
      <c r="J135" s="56" t="e">
        <f>C135*100/$H135</f>
        <v>#DIV/0!</v>
      </c>
      <c r="K135" s="56" t="e">
        <f>D135*100/$H135</f>
        <v>#DIV/0!</v>
      </c>
      <c r="L135" s="56" t="e">
        <f>E135*100/$H135</f>
        <v>#DIV/0!</v>
      </c>
      <c r="M135" s="56" t="e">
        <f>F135*100/$H135</f>
        <v>#DIV/0!</v>
      </c>
      <c r="N135" s="56" t="e">
        <f>G135*100/$H135</f>
        <v>#DIV/0!</v>
      </c>
      <c r="O135" s="57">
        <f>B135+D135+F135</f>
        <v>0</v>
      </c>
      <c r="P135" s="57">
        <f>C135+E135+G135</f>
        <v>0</v>
      </c>
      <c r="Q135" s="56" t="e">
        <f>O135*100/$H135</f>
        <v>#DIV/0!</v>
      </c>
      <c r="R135" s="56" t="e">
        <f>P135*100/$H135</f>
        <v>#DIV/0!</v>
      </c>
      <c r="S135" s="57">
        <f>B135+C135</f>
        <v>0</v>
      </c>
      <c r="T135" s="57">
        <f>D135+E135</f>
        <v>0</v>
      </c>
      <c r="U135" s="57">
        <f>F135+G135</f>
        <v>0</v>
      </c>
      <c r="V135" s="56" t="e">
        <f>S135*100/$H135</f>
        <v>#DIV/0!</v>
      </c>
      <c r="W135" s="56" t="e">
        <f>T135*100/$H135</f>
        <v>#DIV/0!</v>
      </c>
      <c r="X135" s="58" t="e">
        <f>U135*100/$H135</f>
        <v>#DIV/0!</v>
      </c>
    </row>
    <row r="136" spans="1:24" hidden="1" x14ac:dyDescent="0.25">
      <c r="A136" s="53" t="s">
        <v>109</v>
      </c>
      <c r="B136" s="54"/>
      <c r="C136" s="54"/>
      <c r="D136" s="54"/>
      <c r="E136" s="54"/>
      <c r="F136" s="54"/>
      <c r="G136" s="54"/>
      <c r="H136" s="55">
        <f>SUM(B136:G136)</f>
        <v>0</v>
      </c>
      <c r="I136" s="56" t="e">
        <f>B136*100/$H136</f>
        <v>#DIV/0!</v>
      </c>
      <c r="J136" s="56" t="e">
        <f>C136*100/$H136</f>
        <v>#DIV/0!</v>
      </c>
      <c r="K136" s="56" t="e">
        <f>D136*100/$H136</f>
        <v>#DIV/0!</v>
      </c>
      <c r="L136" s="56" t="e">
        <f>E136*100/$H136</f>
        <v>#DIV/0!</v>
      </c>
      <c r="M136" s="56" t="e">
        <f>F136*100/$H136</f>
        <v>#DIV/0!</v>
      </c>
      <c r="N136" s="56" t="e">
        <f>G136*100/$H136</f>
        <v>#DIV/0!</v>
      </c>
      <c r="O136" s="57">
        <f>B136+D136+F136</f>
        <v>0</v>
      </c>
      <c r="P136" s="57">
        <f>C136+E136+G136</f>
        <v>0</v>
      </c>
      <c r="Q136" s="56" t="e">
        <f>O136*100/$H136</f>
        <v>#DIV/0!</v>
      </c>
      <c r="R136" s="56" t="e">
        <f>P136*100/$H136</f>
        <v>#DIV/0!</v>
      </c>
      <c r="S136" s="57">
        <f>B136+C136</f>
        <v>0</v>
      </c>
      <c r="T136" s="57">
        <f>D136+E136</f>
        <v>0</v>
      </c>
      <c r="U136" s="57">
        <f>F136+G136</f>
        <v>0</v>
      </c>
      <c r="V136" s="56" t="e">
        <f>S136*100/$H136</f>
        <v>#DIV/0!</v>
      </c>
      <c r="W136" s="56" t="e">
        <f>T136*100/$H136</f>
        <v>#DIV/0!</v>
      </c>
      <c r="X136" s="58" t="e">
        <f>U136*100/$H136</f>
        <v>#DIV/0!</v>
      </c>
    </row>
    <row r="137" spans="1:24" hidden="1" x14ac:dyDescent="0.25">
      <c r="A137" s="53" t="s">
        <v>110</v>
      </c>
      <c r="B137" s="54"/>
      <c r="C137" s="54"/>
      <c r="D137" s="54"/>
      <c r="E137" s="54"/>
      <c r="F137" s="54"/>
      <c r="G137" s="54"/>
      <c r="H137" s="55">
        <f>SUM(B137:G137)</f>
        <v>0</v>
      </c>
      <c r="I137" s="56" t="e">
        <f>B137*100/$H137</f>
        <v>#DIV/0!</v>
      </c>
      <c r="J137" s="56" t="e">
        <f>C137*100/$H137</f>
        <v>#DIV/0!</v>
      </c>
      <c r="K137" s="56" t="e">
        <f>D137*100/$H137</f>
        <v>#DIV/0!</v>
      </c>
      <c r="L137" s="56" t="e">
        <f>E137*100/$H137</f>
        <v>#DIV/0!</v>
      </c>
      <c r="M137" s="56" t="e">
        <f>F137*100/$H137</f>
        <v>#DIV/0!</v>
      </c>
      <c r="N137" s="56" t="e">
        <f>G137*100/$H137</f>
        <v>#DIV/0!</v>
      </c>
      <c r="O137" s="57">
        <f>B137+D137+F137</f>
        <v>0</v>
      </c>
      <c r="P137" s="57">
        <f>C137+E137+G137</f>
        <v>0</v>
      </c>
      <c r="Q137" s="56" t="e">
        <f>O137*100/$H137</f>
        <v>#DIV/0!</v>
      </c>
      <c r="R137" s="56" t="e">
        <f>P137*100/$H137</f>
        <v>#DIV/0!</v>
      </c>
      <c r="S137" s="57">
        <f>B137+C137</f>
        <v>0</v>
      </c>
      <c r="T137" s="57">
        <f>D137+E137</f>
        <v>0</v>
      </c>
      <c r="U137" s="57">
        <f>F137+G137</f>
        <v>0</v>
      </c>
      <c r="V137" s="56" t="e">
        <f>S137*100/$H137</f>
        <v>#DIV/0!</v>
      </c>
      <c r="W137" s="56" t="e">
        <f>T137*100/$H137</f>
        <v>#DIV/0!</v>
      </c>
      <c r="X137" s="58" t="e">
        <f>U137*100/$H137</f>
        <v>#DIV/0!</v>
      </c>
    </row>
    <row r="138" spans="1:24" hidden="1" x14ac:dyDescent="0.25">
      <c r="A138" s="53" t="s">
        <v>111</v>
      </c>
      <c r="B138" s="54">
        <v>55</v>
      </c>
      <c r="C138" s="54">
        <v>67</v>
      </c>
      <c r="D138" s="54">
        <v>19</v>
      </c>
      <c r="E138" s="54">
        <v>60</v>
      </c>
      <c r="F138" s="54">
        <v>2</v>
      </c>
      <c r="G138" s="54">
        <v>20</v>
      </c>
      <c r="H138" s="55">
        <f>SUM(B138:G138)</f>
        <v>223</v>
      </c>
      <c r="I138" s="56">
        <f>B138*100/$H138</f>
        <v>24.663677130044842</v>
      </c>
      <c r="J138" s="56">
        <f>C138*100/$H138</f>
        <v>30.044843049327355</v>
      </c>
      <c r="K138" s="56">
        <f>D138*100/$H138</f>
        <v>8.52017937219731</v>
      </c>
      <c r="L138" s="56">
        <f>E138*100/$H138</f>
        <v>26.905829596412556</v>
      </c>
      <c r="M138" s="56">
        <f>F138*100/$H138</f>
        <v>0.89686098654708524</v>
      </c>
      <c r="N138" s="56">
        <f>G138*100/$H138</f>
        <v>8.9686098654708513</v>
      </c>
      <c r="O138" s="57">
        <f>B138+D138+F138</f>
        <v>76</v>
      </c>
      <c r="P138" s="57">
        <f>C138+E138+G138</f>
        <v>147</v>
      </c>
      <c r="Q138" s="56">
        <f>O138*100/$H138</f>
        <v>34.08071748878924</v>
      </c>
      <c r="R138" s="56">
        <f>P138*100/$H138</f>
        <v>65.919282511210767</v>
      </c>
      <c r="S138" s="57">
        <f>B138+C138</f>
        <v>122</v>
      </c>
      <c r="T138" s="57">
        <f>D138+E138</f>
        <v>79</v>
      </c>
      <c r="U138" s="57">
        <f>F138+G138</f>
        <v>22</v>
      </c>
      <c r="V138" s="56">
        <f>S138*100/$H138</f>
        <v>54.708520179372201</v>
      </c>
      <c r="W138" s="56">
        <f>T138*100/$H138</f>
        <v>35.426008968609864</v>
      </c>
      <c r="X138" s="58">
        <f>U138*100/$H138</f>
        <v>9.8654708520179373</v>
      </c>
    </row>
    <row r="139" spans="1:24" hidden="1" x14ac:dyDescent="0.25">
      <c r="A139" s="53" t="s">
        <v>111</v>
      </c>
      <c r="B139" s="54">
        <v>559</v>
      </c>
      <c r="C139" s="54">
        <v>598</v>
      </c>
      <c r="D139" s="54">
        <v>401</v>
      </c>
      <c r="E139" s="54">
        <v>1004</v>
      </c>
      <c r="F139" s="54">
        <v>112</v>
      </c>
      <c r="G139" s="54">
        <v>309</v>
      </c>
      <c r="H139" s="55">
        <f>SUM(B139:G139)</f>
        <v>2983</v>
      </c>
      <c r="I139" s="56">
        <f>B139*100/$H139</f>
        <v>18.739523969158565</v>
      </c>
      <c r="J139" s="56">
        <f>C139*100/$H139</f>
        <v>20.046932618169627</v>
      </c>
      <c r="K139" s="56">
        <f>D139*100/$H139</f>
        <v>13.442842775729131</v>
      </c>
      <c r="L139" s="56">
        <f>E139*100/$H139</f>
        <v>33.657391887361719</v>
      </c>
      <c r="M139" s="56">
        <f>F139*100/$H139</f>
        <v>3.7546094535702315</v>
      </c>
      <c r="N139" s="56">
        <f>G139*100/$H139</f>
        <v>10.358699296010727</v>
      </c>
      <c r="O139" s="57">
        <f>B139+D139+F139</f>
        <v>1072</v>
      </c>
      <c r="P139" s="57">
        <f>C139+E139+G139</f>
        <v>1911</v>
      </c>
      <c r="Q139" s="56">
        <f>O139*100/$H139</f>
        <v>35.936976198457927</v>
      </c>
      <c r="R139" s="56">
        <f>P139*100/$H139</f>
        <v>64.063023801542073</v>
      </c>
      <c r="S139" s="57">
        <f>B139+C139</f>
        <v>1157</v>
      </c>
      <c r="T139" s="57">
        <f>D139+E139</f>
        <v>1405</v>
      </c>
      <c r="U139" s="57">
        <f>F139+G139</f>
        <v>421</v>
      </c>
      <c r="V139" s="56">
        <f>S139*100/$H139</f>
        <v>38.786456587328196</v>
      </c>
      <c r="W139" s="56">
        <f>T139*100/$H139</f>
        <v>47.100234663090845</v>
      </c>
      <c r="X139" s="58">
        <f>U139*100/$H139</f>
        <v>14.113308749580959</v>
      </c>
    </row>
    <row r="140" spans="1:24" hidden="1" x14ac:dyDescent="0.25">
      <c r="A140" s="53" t="s">
        <v>111</v>
      </c>
      <c r="B140" s="54">
        <v>263</v>
      </c>
      <c r="C140" s="54">
        <v>291</v>
      </c>
      <c r="D140" s="54">
        <v>157</v>
      </c>
      <c r="E140" s="54">
        <v>355</v>
      </c>
      <c r="F140" s="54">
        <v>48</v>
      </c>
      <c r="G140" s="54">
        <v>210</v>
      </c>
      <c r="H140" s="55">
        <f>SUM(B140:G140)</f>
        <v>1324</v>
      </c>
      <c r="I140" s="56">
        <f>B140*100/$H140</f>
        <v>19.86404833836858</v>
      </c>
      <c r="J140" s="56">
        <f>C140*100/$H140</f>
        <v>21.978851963746223</v>
      </c>
      <c r="K140" s="56">
        <f>D140*100/$H140</f>
        <v>11.858006042296072</v>
      </c>
      <c r="L140" s="56">
        <f>E140*100/$H140</f>
        <v>26.812688821752264</v>
      </c>
      <c r="M140" s="56">
        <f>F140*100/$H140</f>
        <v>3.6253776435045317</v>
      </c>
      <c r="N140" s="56">
        <f>G140*100/$H140</f>
        <v>15.861027190332326</v>
      </c>
      <c r="O140" s="57">
        <f>B140+D140+F140</f>
        <v>468</v>
      </c>
      <c r="P140" s="57">
        <f>C140+E140+G140</f>
        <v>856</v>
      </c>
      <c r="Q140" s="56">
        <f>O140*100/$H140</f>
        <v>35.347432024169187</v>
      </c>
      <c r="R140" s="56">
        <f>P140*100/$H140</f>
        <v>64.65256797583082</v>
      </c>
      <c r="S140" s="57">
        <f>B140+C140</f>
        <v>554</v>
      </c>
      <c r="T140" s="57">
        <f>D140+E140</f>
        <v>512</v>
      </c>
      <c r="U140" s="57">
        <f>F140+G140</f>
        <v>258</v>
      </c>
      <c r="V140" s="56">
        <f>S140*100/$H140</f>
        <v>41.842900302114806</v>
      </c>
      <c r="W140" s="56">
        <f>T140*100/$H140</f>
        <v>38.670694864048336</v>
      </c>
      <c r="X140" s="58">
        <f>U140*100/$H140</f>
        <v>19.486404833836858</v>
      </c>
    </row>
    <row r="141" spans="1:24" hidden="1" x14ac:dyDescent="0.25">
      <c r="A141" s="53" t="s">
        <v>112</v>
      </c>
      <c r="B141" s="54"/>
      <c r="C141" s="54"/>
      <c r="D141" s="54"/>
      <c r="E141" s="54"/>
      <c r="F141" s="54"/>
      <c r="G141" s="54"/>
      <c r="H141" s="55">
        <f>SUM(B141:G141)</f>
        <v>0</v>
      </c>
      <c r="I141" s="56" t="e">
        <f>B141*100/$H141</f>
        <v>#DIV/0!</v>
      </c>
      <c r="J141" s="56" t="e">
        <f>C141*100/$H141</f>
        <v>#DIV/0!</v>
      </c>
      <c r="K141" s="56" t="e">
        <f>D141*100/$H141</f>
        <v>#DIV/0!</v>
      </c>
      <c r="L141" s="56" t="e">
        <f>E141*100/$H141</f>
        <v>#DIV/0!</v>
      </c>
      <c r="M141" s="56" t="e">
        <f>F141*100/$H141</f>
        <v>#DIV/0!</v>
      </c>
      <c r="N141" s="56" t="e">
        <f>G141*100/$H141</f>
        <v>#DIV/0!</v>
      </c>
      <c r="O141" s="57">
        <f>B141+D141+F141</f>
        <v>0</v>
      </c>
      <c r="P141" s="57">
        <f>C141+E141+G141</f>
        <v>0</v>
      </c>
      <c r="Q141" s="56" t="e">
        <f>O141*100/$H141</f>
        <v>#DIV/0!</v>
      </c>
      <c r="R141" s="56" t="e">
        <f>P141*100/$H141</f>
        <v>#DIV/0!</v>
      </c>
      <c r="S141" s="57">
        <f>B141+C141</f>
        <v>0</v>
      </c>
      <c r="T141" s="57">
        <f>D141+E141</f>
        <v>0</v>
      </c>
      <c r="U141" s="57">
        <f>F141+G141</f>
        <v>0</v>
      </c>
      <c r="V141" s="56" t="e">
        <f>S141*100/$H141</f>
        <v>#DIV/0!</v>
      </c>
      <c r="W141" s="56" t="e">
        <f>T141*100/$H141</f>
        <v>#DIV/0!</v>
      </c>
      <c r="X141" s="58" t="e">
        <f>U141*100/$H141</f>
        <v>#DIV/0!</v>
      </c>
    </row>
    <row r="142" spans="1:24" hidden="1" x14ac:dyDescent="0.25">
      <c r="A142" s="53" t="s">
        <v>113</v>
      </c>
      <c r="B142" s="54"/>
      <c r="C142" s="54"/>
      <c r="D142" s="54"/>
      <c r="E142" s="54"/>
      <c r="F142" s="54"/>
      <c r="G142" s="54"/>
      <c r="H142" s="55">
        <f>SUM(B142:G142)</f>
        <v>0</v>
      </c>
      <c r="I142" s="56" t="e">
        <f>B142*100/$H142</f>
        <v>#DIV/0!</v>
      </c>
      <c r="J142" s="56" t="e">
        <f>C142*100/$H142</f>
        <v>#DIV/0!</v>
      </c>
      <c r="K142" s="56" t="e">
        <f>D142*100/$H142</f>
        <v>#DIV/0!</v>
      </c>
      <c r="L142" s="56" t="e">
        <f>E142*100/$H142</f>
        <v>#DIV/0!</v>
      </c>
      <c r="M142" s="56" t="e">
        <f>F142*100/$H142</f>
        <v>#DIV/0!</v>
      </c>
      <c r="N142" s="56" t="e">
        <f>G142*100/$H142</f>
        <v>#DIV/0!</v>
      </c>
      <c r="O142" s="57">
        <f>B142+D142+F142</f>
        <v>0</v>
      </c>
      <c r="P142" s="57">
        <f>C142+E142+G142</f>
        <v>0</v>
      </c>
      <c r="Q142" s="56" t="e">
        <f>O142*100/$H142</f>
        <v>#DIV/0!</v>
      </c>
      <c r="R142" s="56" t="e">
        <f>P142*100/$H142</f>
        <v>#DIV/0!</v>
      </c>
      <c r="S142" s="57">
        <f>B142+C142</f>
        <v>0</v>
      </c>
      <c r="T142" s="57">
        <f>D142+E142</f>
        <v>0</v>
      </c>
      <c r="U142" s="57">
        <f>F142+G142</f>
        <v>0</v>
      </c>
      <c r="V142" s="56" t="e">
        <f>S142*100/$H142</f>
        <v>#DIV/0!</v>
      </c>
      <c r="W142" s="56" t="e">
        <f>T142*100/$H142</f>
        <v>#DIV/0!</v>
      </c>
      <c r="X142" s="58" t="e">
        <f>U142*100/$H142</f>
        <v>#DIV/0!</v>
      </c>
    </row>
    <row r="143" spans="1:24" hidden="1" x14ac:dyDescent="0.25">
      <c r="A143" s="53" t="s">
        <v>115</v>
      </c>
      <c r="B143" s="54"/>
      <c r="C143" s="54"/>
      <c r="D143" s="54"/>
      <c r="E143" s="54"/>
      <c r="F143" s="54"/>
      <c r="G143" s="54"/>
      <c r="H143" s="55">
        <f>SUM(B143:G143)</f>
        <v>0</v>
      </c>
      <c r="I143" s="56" t="e">
        <f>B143*100/$H143</f>
        <v>#DIV/0!</v>
      </c>
      <c r="J143" s="56" t="e">
        <f>C143*100/$H143</f>
        <v>#DIV/0!</v>
      </c>
      <c r="K143" s="56" t="e">
        <f>D143*100/$H143</f>
        <v>#DIV/0!</v>
      </c>
      <c r="L143" s="56" t="e">
        <f>E143*100/$H143</f>
        <v>#DIV/0!</v>
      </c>
      <c r="M143" s="56" t="e">
        <f>F143*100/$H143</f>
        <v>#DIV/0!</v>
      </c>
      <c r="N143" s="56" t="e">
        <f>G143*100/$H143</f>
        <v>#DIV/0!</v>
      </c>
      <c r="O143" s="57">
        <f>B143+D143+F143</f>
        <v>0</v>
      </c>
      <c r="P143" s="57">
        <f>C143+E143+G143</f>
        <v>0</v>
      </c>
      <c r="Q143" s="56" t="e">
        <f>O143*100/$H143</f>
        <v>#DIV/0!</v>
      </c>
      <c r="R143" s="56" t="e">
        <f>P143*100/$H143</f>
        <v>#DIV/0!</v>
      </c>
      <c r="S143" s="57">
        <f>B143+C143</f>
        <v>0</v>
      </c>
      <c r="T143" s="57">
        <f>D143+E143</f>
        <v>0</v>
      </c>
      <c r="U143" s="57">
        <f>F143+G143</f>
        <v>0</v>
      </c>
      <c r="V143" s="56" t="e">
        <f>S143*100/$H143</f>
        <v>#DIV/0!</v>
      </c>
      <c r="W143" s="56" t="e">
        <f>T143*100/$H143</f>
        <v>#DIV/0!</v>
      </c>
      <c r="X143" s="58" t="e">
        <f>U143*100/$H143</f>
        <v>#DIV/0!</v>
      </c>
    </row>
    <row r="144" spans="1:24" hidden="1" x14ac:dyDescent="0.25">
      <c r="A144" s="53" t="s">
        <v>116</v>
      </c>
      <c r="B144" s="54"/>
      <c r="C144" s="54"/>
      <c r="D144" s="54"/>
      <c r="E144" s="54"/>
      <c r="F144" s="54"/>
      <c r="G144" s="54"/>
      <c r="H144" s="55">
        <f>SUM(B144:G144)</f>
        <v>0</v>
      </c>
      <c r="I144" s="56" t="e">
        <f>B144*100/$H144</f>
        <v>#DIV/0!</v>
      </c>
      <c r="J144" s="56" t="e">
        <f>C144*100/$H144</f>
        <v>#DIV/0!</v>
      </c>
      <c r="K144" s="56" t="e">
        <f>D144*100/$H144</f>
        <v>#DIV/0!</v>
      </c>
      <c r="L144" s="56" t="e">
        <f>E144*100/$H144</f>
        <v>#DIV/0!</v>
      </c>
      <c r="M144" s="56" t="e">
        <f>F144*100/$H144</f>
        <v>#DIV/0!</v>
      </c>
      <c r="N144" s="56" t="e">
        <f>G144*100/$H144</f>
        <v>#DIV/0!</v>
      </c>
      <c r="O144" s="57">
        <f>B144+D144+F144</f>
        <v>0</v>
      </c>
      <c r="P144" s="57">
        <f>C144+E144+G144</f>
        <v>0</v>
      </c>
      <c r="Q144" s="56" t="e">
        <f>O144*100/$H144</f>
        <v>#DIV/0!</v>
      </c>
      <c r="R144" s="56" t="e">
        <f>P144*100/$H144</f>
        <v>#DIV/0!</v>
      </c>
      <c r="S144" s="57">
        <f>B144+C144</f>
        <v>0</v>
      </c>
      <c r="T144" s="57">
        <f>D144+E144</f>
        <v>0</v>
      </c>
      <c r="U144" s="57">
        <f>F144+G144</f>
        <v>0</v>
      </c>
      <c r="V144" s="56" t="e">
        <f>S144*100/$H144</f>
        <v>#DIV/0!</v>
      </c>
      <c r="W144" s="56" t="e">
        <f>T144*100/$H144</f>
        <v>#DIV/0!</v>
      </c>
      <c r="X144" s="58" t="e">
        <f>U144*100/$H144</f>
        <v>#DIV/0!</v>
      </c>
    </row>
    <row r="145" spans="1:24" hidden="1" x14ac:dyDescent="0.25">
      <c r="A145" s="53" t="s">
        <v>118</v>
      </c>
      <c r="B145" s="54"/>
      <c r="C145" s="54"/>
      <c r="D145" s="54"/>
      <c r="E145" s="54"/>
      <c r="F145" s="54"/>
      <c r="G145" s="54"/>
      <c r="H145" s="55">
        <f>SUM(B145:G145)</f>
        <v>0</v>
      </c>
      <c r="I145" s="56" t="e">
        <f>B145*100/$H145</f>
        <v>#DIV/0!</v>
      </c>
      <c r="J145" s="56" t="e">
        <f>C145*100/$H145</f>
        <v>#DIV/0!</v>
      </c>
      <c r="K145" s="56" t="e">
        <f>D145*100/$H145</f>
        <v>#DIV/0!</v>
      </c>
      <c r="L145" s="56" t="e">
        <f>E145*100/$H145</f>
        <v>#DIV/0!</v>
      </c>
      <c r="M145" s="56" t="e">
        <f>F145*100/$H145</f>
        <v>#DIV/0!</v>
      </c>
      <c r="N145" s="56" t="e">
        <f>G145*100/$H145</f>
        <v>#DIV/0!</v>
      </c>
      <c r="O145" s="57">
        <f>B145+D145+F145</f>
        <v>0</v>
      </c>
      <c r="P145" s="57">
        <f>C145+E145+G145</f>
        <v>0</v>
      </c>
      <c r="Q145" s="56" t="e">
        <f>O145*100/$H145</f>
        <v>#DIV/0!</v>
      </c>
      <c r="R145" s="56" t="e">
        <f>P145*100/$H145</f>
        <v>#DIV/0!</v>
      </c>
      <c r="S145" s="57">
        <f>B145+C145</f>
        <v>0</v>
      </c>
      <c r="T145" s="57">
        <f>D145+E145</f>
        <v>0</v>
      </c>
      <c r="U145" s="57">
        <f>F145+G145</f>
        <v>0</v>
      </c>
      <c r="V145" s="56" t="e">
        <f>S145*100/$H145</f>
        <v>#DIV/0!</v>
      </c>
      <c r="W145" s="56" t="e">
        <f>T145*100/$H145</f>
        <v>#DIV/0!</v>
      </c>
      <c r="X145" s="58" t="e">
        <f>U145*100/$H145</f>
        <v>#DIV/0!</v>
      </c>
    </row>
    <row r="146" spans="1:24" x14ac:dyDescent="0.25">
      <c r="A146" s="53" t="s">
        <v>119</v>
      </c>
      <c r="B146" s="54">
        <v>170</v>
      </c>
      <c r="C146" s="54">
        <v>175</v>
      </c>
      <c r="D146" s="54">
        <v>197</v>
      </c>
      <c r="E146" s="54">
        <v>301</v>
      </c>
      <c r="F146" s="54">
        <v>18</v>
      </c>
      <c r="G146" s="54">
        <v>47</v>
      </c>
      <c r="H146" s="55">
        <f>SUM(B146:G146)</f>
        <v>908</v>
      </c>
      <c r="I146" s="56">
        <f>B146*100/$H146</f>
        <v>18.722466960352424</v>
      </c>
      <c r="J146" s="56">
        <f>C146*100/$H146</f>
        <v>19.273127753303964</v>
      </c>
      <c r="K146" s="56">
        <f>D146*100/$H146</f>
        <v>21.696035242290748</v>
      </c>
      <c r="L146" s="56">
        <f>E146*100/$H146</f>
        <v>33.14977973568282</v>
      </c>
      <c r="M146" s="56">
        <f>F146*100/$H146</f>
        <v>1.9823788546255507</v>
      </c>
      <c r="N146" s="56">
        <f>G146*100/$H146</f>
        <v>5.176211453744493</v>
      </c>
      <c r="O146" s="57">
        <f>B146+D146+F146</f>
        <v>385</v>
      </c>
      <c r="P146" s="57">
        <f>C146+E146+G146</f>
        <v>523</v>
      </c>
      <c r="Q146" s="56">
        <f>O146*100/$H146</f>
        <v>42.40088105726872</v>
      </c>
      <c r="R146" s="56">
        <f>P146*100/$H146</f>
        <v>57.59911894273128</v>
      </c>
      <c r="S146" s="57">
        <f>B146+C146</f>
        <v>345</v>
      </c>
      <c r="T146" s="57">
        <f>D146+E146</f>
        <v>498</v>
      </c>
      <c r="U146" s="57">
        <f>F146+G146</f>
        <v>65</v>
      </c>
      <c r="V146" s="56">
        <f>S146*100/$H146</f>
        <v>37.995594713656388</v>
      </c>
      <c r="W146" s="56">
        <f>T146*100/$H146</f>
        <v>54.845814977973568</v>
      </c>
      <c r="X146" s="58">
        <f>U146*100/$H146</f>
        <v>7.1585903083700444</v>
      </c>
    </row>
    <row r="147" spans="1:24" x14ac:dyDescent="0.25">
      <c r="A147" s="53" t="s">
        <v>122</v>
      </c>
      <c r="B147" s="54">
        <v>172</v>
      </c>
      <c r="C147" s="54">
        <v>184</v>
      </c>
      <c r="D147" s="54">
        <v>71</v>
      </c>
      <c r="E147" s="54">
        <v>184</v>
      </c>
      <c r="F147" s="54">
        <v>66</v>
      </c>
      <c r="G147" s="54">
        <v>176</v>
      </c>
      <c r="H147" s="55">
        <f>SUM(B147:G147)</f>
        <v>853</v>
      </c>
      <c r="I147" s="56">
        <f>B147*100/$H147</f>
        <v>20.164126611957798</v>
      </c>
      <c r="J147" s="56">
        <f>C147*100/$H147</f>
        <v>21.570926143024618</v>
      </c>
      <c r="K147" s="56">
        <f>D147*100/$H147</f>
        <v>8.3235638921453692</v>
      </c>
      <c r="L147" s="56">
        <f>E147*100/$H147</f>
        <v>21.570926143024618</v>
      </c>
      <c r="M147" s="56">
        <f>F147*100/$H147</f>
        <v>7.7373974208675262</v>
      </c>
      <c r="N147" s="56">
        <f>G147*100/$H147</f>
        <v>20.63305978898007</v>
      </c>
      <c r="O147" s="57">
        <f>B147+D147+F147</f>
        <v>309</v>
      </c>
      <c r="P147" s="57">
        <f>C147+E147+G147</f>
        <v>544</v>
      </c>
      <c r="Q147" s="56">
        <f>O147*100/$H147</f>
        <v>36.225087924970694</v>
      </c>
      <c r="R147" s="56">
        <f>P147*100/$H147</f>
        <v>63.774912075029306</v>
      </c>
      <c r="S147" s="57">
        <f>B147+C147</f>
        <v>356</v>
      </c>
      <c r="T147" s="57">
        <f>D147+E147</f>
        <v>255</v>
      </c>
      <c r="U147" s="57">
        <f>F147+G147</f>
        <v>242</v>
      </c>
      <c r="V147" s="56">
        <f>S147*100/$H147</f>
        <v>41.735052754982412</v>
      </c>
      <c r="W147" s="56">
        <f>T147*100/$H147</f>
        <v>29.894490035169987</v>
      </c>
      <c r="X147" s="58">
        <f>U147*100/$H147</f>
        <v>28.370457209847597</v>
      </c>
    </row>
    <row r="148" spans="1:24" x14ac:dyDescent="0.25">
      <c r="A148" s="53" t="s">
        <v>125</v>
      </c>
      <c r="B148" s="54">
        <v>191</v>
      </c>
      <c r="C148" s="54">
        <v>235</v>
      </c>
      <c r="D148" s="54">
        <v>67</v>
      </c>
      <c r="E148" s="54">
        <v>336</v>
      </c>
      <c r="F148" s="54">
        <v>27</v>
      </c>
      <c r="G148" s="54">
        <v>89</v>
      </c>
      <c r="H148" s="55">
        <f>SUM(B148:G148)</f>
        <v>945</v>
      </c>
      <c r="I148" s="56">
        <f>B148*100/$H148</f>
        <v>20.211640211640212</v>
      </c>
      <c r="J148" s="56">
        <f>C148*100/$H148</f>
        <v>24.867724867724867</v>
      </c>
      <c r="K148" s="56">
        <f>D148*100/$H148</f>
        <v>7.0899470899470902</v>
      </c>
      <c r="L148" s="56">
        <f>E148*100/$H148</f>
        <v>35.555555555555557</v>
      </c>
      <c r="M148" s="56">
        <f>F148*100/$H148</f>
        <v>2.8571428571428572</v>
      </c>
      <c r="N148" s="56">
        <f>G148*100/$H148</f>
        <v>9.4179894179894177</v>
      </c>
      <c r="O148" s="57">
        <f>B148+D148+F148</f>
        <v>285</v>
      </c>
      <c r="P148" s="57">
        <f>C148+E148+G148</f>
        <v>660</v>
      </c>
      <c r="Q148" s="56">
        <f>O148*100/$H148</f>
        <v>30.158730158730158</v>
      </c>
      <c r="R148" s="56">
        <f>P148*100/$H148</f>
        <v>69.841269841269835</v>
      </c>
      <c r="S148" s="57">
        <f>B148+C148</f>
        <v>426</v>
      </c>
      <c r="T148" s="57">
        <f>D148+E148</f>
        <v>403</v>
      </c>
      <c r="U148" s="57">
        <f>F148+G148</f>
        <v>116</v>
      </c>
      <c r="V148" s="56">
        <f>S148*100/$H148</f>
        <v>45.079365079365083</v>
      </c>
      <c r="W148" s="56">
        <f>T148*100/$H148</f>
        <v>42.645502645502646</v>
      </c>
      <c r="X148" s="58">
        <f>U148*100/$H148</f>
        <v>12.275132275132275</v>
      </c>
    </row>
    <row r="149" spans="1:24" hidden="1" x14ac:dyDescent="0.25">
      <c r="A149" s="53" t="s">
        <v>126</v>
      </c>
      <c r="B149" s="54"/>
      <c r="C149" s="54"/>
      <c r="D149" s="54"/>
      <c r="E149" s="54"/>
      <c r="F149" s="54"/>
      <c r="G149" s="54"/>
      <c r="H149" s="55">
        <f>SUM(B149:G149)</f>
        <v>0</v>
      </c>
      <c r="I149" s="56" t="e">
        <f>B149*100/$H149</f>
        <v>#DIV/0!</v>
      </c>
      <c r="J149" s="56" t="e">
        <f>C149*100/$H149</f>
        <v>#DIV/0!</v>
      </c>
      <c r="K149" s="56" t="e">
        <f>D149*100/$H149</f>
        <v>#DIV/0!</v>
      </c>
      <c r="L149" s="56" t="e">
        <f>E149*100/$H149</f>
        <v>#DIV/0!</v>
      </c>
      <c r="M149" s="56" t="e">
        <f>F149*100/$H149</f>
        <v>#DIV/0!</v>
      </c>
      <c r="N149" s="56" t="e">
        <f>G149*100/$H149</f>
        <v>#DIV/0!</v>
      </c>
      <c r="O149" s="57">
        <f>B149+D149+F149</f>
        <v>0</v>
      </c>
      <c r="P149" s="57">
        <f>C149+E149+G149</f>
        <v>0</v>
      </c>
      <c r="Q149" s="56" t="e">
        <f>O149*100/$H149</f>
        <v>#DIV/0!</v>
      </c>
      <c r="R149" s="56" t="e">
        <f>P149*100/$H149</f>
        <v>#DIV/0!</v>
      </c>
      <c r="S149" s="57">
        <f>B149+C149</f>
        <v>0</v>
      </c>
      <c r="T149" s="57">
        <f>D149+E149</f>
        <v>0</v>
      </c>
      <c r="U149" s="57">
        <f>F149+G149</f>
        <v>0</v>
      </c>
      <c r="V149" s="56" t="e">
        <f>S149*100/$H149</f>
        <v>#DIV/0!</v>
      </c>
      <c r="W149" s="56" t="e">
        <f>T149*100/$H149</f>
        <v>#DIV/0!</v>
      </c>
      <c r="X149" s="58" t="e">
        <f>U149*100/$H149</f>
        <v>#DIV/0!</v>
      </c>
    </row>
    <row r="150" spans="1:24" x14ac:dyDescent="0.25">
      <c r="A150" s="53" t="s">
        <v>127</v>
      </c>
      <c r="B150" s="54">
        <v>291</v>
      </c>
      <c r="C150" s="54">
        <v>300</v>
      </c>
      <c r="D150" s="54">
        <v>83</v>
      </c>
      <c r="E150" s="54">
        <v>238</v>
      </c>
      <c r="F150" s="54">
        <v>19</v>
      </c>
      <c r="G150" s="54">
        <v>70</v>
      </c>
      <c r="H150" s="55">
        <f>SUM(B150:G150)</f>
        <v>1001</v>
      </c>
      <c r="I150" s="56">
        <f>B150*100/$H150</f>
        <v>29.070929070929072</v>
      </c>
      <c r="J150" s="56">
        <f>C150*100/$H150</f>
        <v>29.970029970029969</v>
      </c>
      <c r="K150" s="56">
        <f>D150*100/$H150</f>
        <v>8.2917082917082912</v>
      </c>
      <c r="L150" s="56">
        <f>E150*100/$H150</f>
        <v>23.776223776223777</v>
      </c>
      <c r="M150" s="56">
        <f>F150*100/$H150</f>
        <v>1.898101898101898</v>
      </c>
      <c r="N150" s="56">
        <f>G150*100/$H150</f>
        <v>6.9930069930069934</v>
      </c>
      <c r="O150" s="57">
        <f>B150+D150+F150</f>
        <v>393</v>
      </c>
      <c r="P150" s="57">
        <f>C150+E150+G150</f>
        <v>608</v>
      </c>
      <c r="Q150" s="56">
        <f>O150*100/$H150</f>
        <v>39.260739260739264</v>
      </c>
      <c r="R150" s="56">
        <f>P150*100/$H150</f>
        <v>60.739260739260736</v>
      </c>
      <c r="S150" s="57">
        <f>B150+C150</f>
        <v>591</v>
      </c>
      <c r="T150" s="57">
        <f>D150+E150</f>
        <v>321</v>
      </c>
      <c r="U150" s="57">
        <f>F150+G150</f>
        <v>89</v>
      </c>
      <c r="V150" s="56">
        <f>S150*100/$H150</f>
        <v>59.040959040959038</v>
      </c>
      <c r="W150" s="56">
        <f>T150*100/$H150</f>
        <v>32.06793206793207</v>
      </c>
      <c r="X150" s="58">
        <f>U150*100/$H150</f>
        <v>8.8911088911088907</v>
      </c>
    </row>
    <row r="151" spans="1:24" hidden="1" x14ac:dyDescent="0.25">
      <c r="A151" s="53" t="s">
        <v>128</v>
      </c>
      <c r="B151" s="54">
        <v>362</v>
      </c>
      <c r="C151" s="54">
        <v>398</v>
      </c>
      <c r="D151" s="54">
        <v>157</v>
      </c>
      <c r="E151" s="54">
        <v>445</v>
      </c>
      <c r="F151" s="54">
        <v>149</v>
      </c>
      <c r="G151" s="54">
        <v>376</v>
      </c>
      <c r="H151" s="55">
        <f>SUM(B151:G151)</f>
        <v>1887</v>
      </c>
      <c r="I151" s="56">
        <f>B151*100/$H151</f>
        <v>19.183889772125067</v>
      </c>
      <c r="J151" s="56">
        <f>C151*100/$H151</f>
        <v>21.091679915209326</v>
      </c>
      <c r="K151" s="56">
        <f>D151*100/$H151</f>
        <v>8.3200847906730253</v>
      </c>
      <c r="L151" s="56">
        <f>E151*100/$H151</f>
        <v>23.582405935347111</v>
      </c>
      <c r="M151" s="56">
        <f>F151*100/$H151</f>
        <v>7.8961314255431905</v>
      </c>
      <c r="N151" s="56">
        <f>G151*100/$H151</f>
        <v>19.925808161102278</v>
      </c>
      <c r="O151" s="57">
        <f>B151+D151+F151</f>
        <v>668</v>
      </c>
      <c r="P151" s="57">
        <f>C151+E151+G151</f>
        <v>1219</v>
      </c>
      <c r="Q151" s="56">
        <f>O151*100/$H151</f>
        <v>35.400105988341281</v>
      </c>
      <c r="R151" s="56">
        <f>P151*100/$H151</f>
        <v>64.599894011658719</v>
      </c>
      <c r="S151" s="57">
        <f>B151+C151</f>
        <v>760</v>
      </c>
      <c r="T151" s="57">
        <f>D151+E151</f>
        <v>602</v>
      </c>
      <c r="U151" s="57">
        <f>F151+G151</f>
        <v>525</v>
      </c>
      <c r="V151" s="56">
        <f>S151*100/$H151</f>
        <v>40.275569687334396</v>
      </c>
      <c r="W151" s="56">
        <f>T151*100/$H151</f>
        <v>31.902490726020137</v>
      </c>
      <c r="X151" s="58">
        <f>U151*100/$H151</f>
        <v>27.82193958664547</v>
      </c>
    </row>
    <row r="152" spans="1:24" hidden="1" x14ac:dyDescent="0.25">
      <c r="A152" s="53" t="s">
        <v>129</v>
      </c>
      <c r="B152" s="54">
        <v>698</v>
      </c>
      <c r="C152" s="54">
        <v>792</v>
      </c>
      <c r="D152" s="54">
        <v>288</v>
      </c>
      <c r="E152" s="54">
        <v>764</v>
      </c>
      <c r="F152" s="54">
        <v>228</v>
      </c>
      <c r="G152" s="54">
        <v>533</v>
      </c>
      <c r="H152" s="55">
        <f>SUM(B152:G152)</f>
        <v>3303</v>
      </c>
      <c r="I152" s="56">
        <f>B152*100/$H152</f>
        <v>21.132303966091431</v>
      </c>
      <c r="J152" s="56">
        <f>C152*100/$H152</f>
        <v>23.978201634877383</v>
      </c>
      <c r="K152" s="56">
        <f>D152*100/$H152</f>
        <v>8.7193460490463224</v>
      </c>
      <c r="L152" s="56">
        <f>E152*100/$H152</f>
        <v>23.130487435664548</v>
      </c>
      <c r="M152" s="56">
        <f>F152*100/$H152</f>
        <v>6.902815622161671</v>
      </c>
      <c r="N152" s="56">
        <f>G152*100/$H152</f>
        <v>16.136845292158643</v>
      </c>
      <c r="O152" s="57">
        <f>B152+D152+F152</f>
        <v>1214</v>
      </c>
      <c r="P152" s="57">
        <f>C152+E152+G152</f>
        <v>2089</v>
      </c>
      <c r="Q152" s="56">
        <f>O152*100/$H152</f>
        <v>36.754465637299425</v>
      </c>
      <c r="R152" s="56">
        <f>P152*100/$H152</f>
        <v>63.245534362700575</v>
      </c>
      <c r="S152" s="57">
        <f>B152+C152</f>
        <v>1490</v>
      </c>
      <c r="T152" s="57">
        <f>D152+E152</f>
        <v>1052</v>
      </c>
      <c r="U152" s="57">
        <f>F152+G152</f>
        <v>761</v>
      </c>
      <c r="V152" s="56">
        <f>S152*100/$H152</f>
        <v>45.110505600968814</v>
      </c>
      <c r="W152" s="56">
        <f>T152*100/$H152</f>
        <v>31.849833484710867</v>
      </c>
      <c r="X152" s="58">
        <f>U152*100/$H152</f>
        <v>23.039660914320315</v>
      </c>
    </row>
    <row r="153" spans="1:24" hidden="1" x14ac:dyDescent="0.25">
      <c r="A153" s="53" t="s">
        <v>130</v>
      </c>
      <c r="B153" s="54"/>
      <c r="C153" s="54"/>
      <c r="D153" s="54"/>
      <c r="E153" s="54"/>
      <c r="F153" s="54"/>
      <c r="G153" s="54"/>
      <c r="H153" s="55">
        <f>SUM(B153:G153)</f>
        <v>0</v>
      </c>
      <c r="I153" s="56" t="e">
        <f>B153*100/$H153</f>
        <v>#DIV/0!</v>
      </c>
      <c r="J153" s="56" t="e">
        <f>C153*100/$H153</f>
        <v>#DIV/0!</v>
      </c>
      <c r="K153" s="56" t="e">
        <f>D153*100/$H153</f>
        <v>#DIV/0!</v>
      </c>
      <c r="L153" s="56" t="e">
        <f>E153*100/$H153</f>
        <v>#DIV/0!</v>
      </c>
      <c r="M153" s="56" t="e">
        <f>F153*100/$H153</f>
        <v>#DIV/0!</v>
      </c>
      <c r="N153" s="56" t="e">
        <f>G153*100/$H153</f>
        <v>#DIV/0!</v>
      </c>
      <c r="O153" s="57">
        <f>B153+D153+F153</f>
        <v>0</v>
      </c>
      <c r="P153" s="57">
        <f>C153+E153+G153</f>
        <v>0</v>
      </c>
      <c r="Q153" s="56" t="e">
        <f>O153*100/$H153</f>
        <v>#DIV/0!</v>
      </c>
      <c r="R153" s="56" t="e">
        <f>P153*100/$H153</f>
        <v>#DIV/0!</v>
      </c>
      <c r="S153" s="57">
        <f>B153+C153</f>
        <v>0</v>
      </c>
      <c r="T153" s="57">
        <f>D153+E153</f>
        <v>0</v>
      </c>
      <c r="U153" s="57">
        <f>F153+G153</f>
        <v>0</v>
      </c>
      <c r="V153" s="56" t="e">
        <f>S153*100/$H153</f>
        <v>#DIV/0!</v>
      </c>
      <c r="W153" s="56" t="e">
        <f>T153*100/$H153</f>
        <v>#DIV/0!</v>
      </c>
      <c r="X153" s="58" t="e">
        <f>U153*100/$H153</f>
        <v>#DIV/0!</v>
      </c>
    </row>
    <row r="154" spans="1:24" hidden="1" x14ac:dyDescent="0.25">
      <c r="A154" s="53" t="s">
        <v>131</v>
      </c>
      <c r="B154" s="54"/>
      <c r="C154" s="54"/>
      <c r="D154" s="54"/>
      <c r="E154" s="54"/>
      <c r="F154" s="54"/>
      <c r="G154" s="54"/>
      <c r="H154" s="55">
        <f>SUM(B154:G154)</f>
        <v>0</v>
      </c>
      <c r="I154" s="56" t="e">
        <f>B154*100/$H154</f>
        <v>#DIV/0!</v>
      </c>
      <c r="J154" s="56" t="e">
        <f>C154*100/$H154</f>
        <v>#DIV/0!</v>
      </c>
      <c r="K154" s="56" t="e">
        <f>D154*100/$H154</f>
        <v>#DIV/0!</v>
      </c>
      <c r="L154" s="56" t="e">
        <f>E154*100/$H154</f>
        <v>#DIV/0!</v>
      </c>
      <c r="M154" s="56" t="e">
        <f>F154*100/$H154</f>
        <v>#DIV/0!</v>
      </c>
      <c r="N154" s="56" t="e">
        <f>G154*100/$H154</f>
        <v>#DIV/0!</v>
      </c>
      <c r="O154" s="57">
        <f>B154+D154+F154</f>
        <v>0</v>
      </c>
      <c r="P154" s="57">
        <f>C154+E154+G154</f>
        <v>0</v>
      </c>
      <c r="Q154" s="56" t="e">
        <f>O154*100/$H154</f>
        <v>#DIV/0!</v>
      </c>
      <c r="R154" s="56" t="e">
        <f>P154*100/$H154</f>
        <v>#DIV/0!</v>
      </c>
      <c r="S154" s="57">
        <f>B154+C154</f>
        <v>0</v>
      </c>
      <c r="T154" s="57">
        <f>D154+E154</f>
        <v>0</v>
      </c>
      <c r="U154" s="57">
        <f>F154+G154</f>
        <v>0</v>
      </c>
      <c r="V154" s="56" t="e">
        <f>S154*100/$H154</f>
        <v>#DIV/0!</v>
      </c>
      <c r="W154" s="56" t="e">
        <f>T154*100/$H154</f>
        <v>#DIV/0!</v>
      </c>
      <c r="X154" s="58" t="e">
        <f>U154*100/$H154</f>
        <v>#DIV/0!</v>
      </c>
    </row>
    <row r="155" spans="1:24" hidden="1" x14ac:dyDescent="0.25">
      <c r="A155" s="53" t="s">
        <v>133</v>
      </c>
      <c r="B155" s="54"/>
      <c r="C155" s="54"/>
      <c r="D155" s="54"/>
      <c r="E155" s="54"/>
      <c r="F155" s="54"/>
      <c r="G155" s="54"/>
      <c r="H155" s="55">
        <f>SUM(B155:G155)</f>
        <v>0</v>
      </c>
      <c r="I155" s="56" t="e">
        <f>B155*100/$H155</f>
        <v>#DIV/0!</v>
      </c>
      <c r="J155" s="56" t="e">
        <f>C155*100/$H155</f>
        <v>#DIV/0!</v>
      </c>
      <c r="K155" s="56" t="e">
        <f>D155*100/$H155</f>
        <v>#DIV/0!</v>
      </c>
      <c r="L155" s="56" t="e">
        <f>E155*100/$H155</f>
        <v>#DIV/0!</v>
      </c>
      <c r="M155" s="56" t="e">
        <f>F155*100/$H155</f>
        <v>#DIV/0!</v>
      </c>
      <c r="N155" s="56" t="e">
        <f>G155*100/$H155</f>
        <v>#DIV/0!</v>
      </c>
      <c r="O155" s="57">
        <f>B155+D155+F155</f>
        <v>0</v>
      </c>
      <c r="P155" s="57">
        <f>C155+E155+G155</f>
        <v>0</v>
      </c>
      <c r="Q155" s="56" t="e">
        <f>O155*100/$H155</f>
        <v>#DIV/0!</v>
      </c>
      <c r="R155" s="56" t="e">
        <f>P155*100/$H155</f>
        <v>#DIV/0!</v>
      </c>
      <c r="S155" s="57">
        <f>B155+C155</f>
        <v>0</v>
      </c>
      <c r="T155" s="57">
        <f>D155+E155</f>
        <v>0</v>
      </c>
      <c r="U155" s="57">
        <f>F155+G155</f>
        <v>0</v>
      </c>
      <c r="V155" s="56" t="e">
        <f>S155*100/$H155</f>
        <v>#DIV/0!</v>
      </c>
      <c r="W155" s="56" t="e">
        <f>T155*100/$H155</f>
        <v>#DIV/0!</v>
      </c>
      <c r="X155" s="58" t="e">
        <f>U155*100/$H155</f>
        <v>#DIV/0!</v>
      </c>
    </row>
    <row r="156" spans="1:24" hidden="1" x14ac:dyDescent="0.25">
      <c r="A156" s="53" t="s">
        <v>134</v>
      </c>
      <c r="B156" s="54"/>
      <c r="C156" s="54"/>
      <c r="D156" s="54"/>
      <c r="E156" s="54"/>
      <c r="F156" s="54"/>
      <c r="G156" s="54"/>
      <c r="H156" s="55">
        <f>SUM(B156:G156)</f>
        <v>0</v>
      </c>
      <c r="I156" s="56" t="e">
        <f>B156*100/$H156</f>
        <v>#DIV/0!</v>
      </c>
      <c r="J156" s="56" t="e">
        <f>C156*100/$H156</f>
        <v>#DIV/0!</v>
      </c>
      <c r="K156" s="56" t="e">
        <f>D156*100/$H156</f>
        <v>#DIV/0!</v>
      </c>
      <c r="L156" s="56" t="e">
        <f>E156*100/$H156</f>
        <v>#DIV/0!</v>
      </c>
      <c r="M156" s="56" t="e">
        <f>F156*100/$H156</f>
        <v>#DIV/0!</v>
      </c>
      <c r="N156" s="56" t="e">
        <f>G156*100/$H156</f>
        <v>#DIV/0!</v>
      </c>
      <c r="O156" s="57">
        <f>B156+D156+F156</f>
        <v>0</v>
      </c>
      <c r="P156" s="57">
        <f>C156+E156+G156</f>
        <v>0</v>
      </c>
      <c r="Q156" s="56" t="e">
        <f>O156*100/$H156</f>
        <v>#DIV/0!</v>
      </c>
      <c r="R156" s="56" t="e">
        <f>P156*100/$H156</f>
        <v>#DIV/0!</v>
      </c>
      <c r="S156" s="57">
        <f>B156+C156</f>
        <v>0</v>
      </c>
      <c r="T156" s="57">
        <f>D156+E156</f>
        <v>0</v>
      </c>
      <c r="U156" s="57">
        <f>F156+G156</f>
        <v>0</v>
      </c>
      <c r="V156" s="56" t="e">
        <f>S156*100/$H156</f>
        <v>#DIV/0!</v>
      </c>
      <c r="W156" s="56" t="e">
        <f>T156*100/$H156</f>
        <v>#DIV/0!</v>
      </c>
      <c r="X156" s="58" t="e">
        <f>U156*100/$H156</f>
        <v>#DIV/0!</v>
      </c>
    </row>
    <row r="157" spans="1:24" hidden="1" x14ac:dyDescent="0.25">
      <c r="A157" s="53" t="s">
        <v>135</v>
      </c>
      <c r="B157" s="54"/>
      <c r="C157" s="54"/>
      <c r="D157" s="54"/>
      <c r="E157" s="54"/>
      <c r="F157" s="54"/>
      <c r="G157" s="54"/>
      <c r="H157" s="55">
        <f>SUM(B157:G157)</f>
        <v>0</v>
      </c>
      <c r="I157" s="56" t="e">
        <f>B157*100/$H157</f>
        <v>#DIV/0!</v>
      </c>
      <c r="J157" s="56" t="e">
        <f>C157*100/$H157</f>
        <v>#DIV/0!</v>
      </c>
      <c r="K157" s="56" t="e">
        <f>D157*100/$H157</f>
        <v>#DIV/0!</v>
      </c>
      <c r="L157" s="56" t="e">
        <f>E157*100/$H157</f>
        <v>#DIV/0!</v>
      </c>
      <c r="M157" s="56" t="e">
        <f>F157*100/$H157</f>
        <v>#DIV/0!</v>
      </c>
      <c r="N157" s="56" t="e">
        <f>G157*100/$H157</f>
        <v>#DIV/0!</v>
      </c>
      <c r="O157" s="57">
        <f>B157+D157+F157</f>
        <v>0</v>
      </c>
      <c r="P157" s="57">
        <f>C157+E157+G157</f>
        <v>0</v>
      </c>
      <c r="Q157" s="56" t="e">
        <f>O157*100/$H157</f>
        <v>#DIV/0!</v>
      </c>
      <c r="R157" s="56" t="e">
        <f>P157*100/$H157</f>
        <v>#DIV/0!</v>
      </c>
      <c r="S157" s="57">
        <f>B157+C157</f>
        <v>0</v>
      </c>
      <c r="T157" s="57">
        <f>D157+E157</f>
        <v>0</v>
      </c>
      <c r="U157" s="57">
        <f>F157+G157</f>
        <v>0</v>
      </c>
      <c r="V157" s="56" t="e">
        <f>S157*100/$H157</f>
        <v>#DIV/0!</v>
      </c>
      <c r="W157" s="56" t="e">
        <f>T157*100/$H157</f>
        <v>#DIV/0!</v>
      </c>
      <c r="X157" s="58" t="e">
        <f>U157*100/$H157</f>
        <v>#DIV/0!</v>
      </c>
    </row>
    <row r="158" spans="1:24" hidden="1" x14ac:dyDescent="0.25">
      <c r="A158" s="53" t="s">
        <v>136</v>
      </c>
      <c r="B158" s="54"/>
      <c r="C158" s="54"/>
      <c r="D158" s="54"/>
      <c r="E158" s="54"/>
      <c r="F158" s="54"/>
      <c r="G158" s="54"/>
      <c r="H158" s="55">
        <f>SUM(B158:G158)</f>
        <v>0</v>
      </c>
      <c r="I158" s="56" t="e">
        <f>B158*100/$H158</f>
        <v>#DIV/0!</v>
      </c>
      <c r="J158" s="56" t="e">
        <f>C158*100/$H158</f>
        <v>#DIV/0!</v>
      </c>
      <c r="K158" s="56" t="e">
        <f>D158*100/$H158</f>
        <v>#DIV/0!</v>
      </c>
      <c r="L158" s="56" t="e">
        <f>E158*100/$H158</f>
        <v>#DIV/0!</v>
      </c>
      <c r="M158" s="56" t="e">
        <f>F158*100/$H158</f>
        <v>#DIV/0!</v>
      </c>
      <c r="N158" s="56" t="e">
        <f>G158*100/$H158</f>
        <v>#DIV/0!</v>
      </c>
      <c r="O158" s="57">
        <f>B158+D158+F158</f>
        <v>0</v>
      </c>
      <c r="P158" s="57">
        <f>C158+E158+G158</f>
        <v>0</v>
      </c>
      <c r="Q158" s="56" t="e">
        <f>O158*100/$H158</f>
        <v>#DIV/0!</v>
      </c>
      <c r="R158" s="56" t="e">
        <f>P158*100/$H158</f>
        <v>#DIV/0!</v>
      </c>
      <c r="S158" s="57">
        <f>B158+C158</f>
        <v>0</v>
      </c>
      <c r="T158" s="57">
        <f>D158+E158</f>
        <v>0</v>
      </c>
      <c r="U158" s="57">
        <f>F158+G158</f>
        <v>0</v>
      </c>
      <c r="V158" s="56" t="e">
        <f>S158*100/$H158</f>
        <v>#DIV/0!</v>
      </c>
      <c r="W158" s="56" t="e">
        <f>T158*100/$H158</f>
        <v>#DIV/0!</v>
      </c>
      <c r="X158" s="58" t="e">
        <f>U158*100/$H158</f>
        <v>#DIV/0!</v>
      </c>
    </row>
    <row r="159" spans="1:24" hidden="1" x14ac:dyDescent="0.25">
      <c r="A159" s="53" t="s">
        <v>139</v>
      </c>
      <c r="B159" s="54"/>
      <c r="C159" s="54"/>
      <c r="D159" s="54"/>
      <c r="E159" s="54"/>
      <c r="F159" s="54"/>
      <c r="G159" s="54"/>
      <c r="H159" s="55">
        <f>SUM(B159:G159)</f>
        <v>0</v>
      </c>
      <c r="I159" s="56" t="e">
        <f>B159*100/$H159</f>
        <v>#DIV/0!</v>
      </c>
      <c r="J159" s="56" t="e">
        <f>C159*100/$H159</f>
        <v>#DIV/0!</v>
      </c>
      <c r="K159" s="56" t="e">
        <f>D159*100/$H159</f>
        <v>#DIV/0!</v>
      </c>
      <c r="L159" s="56" t="e">
        <f>E159*100/$H159</f>
        <v>#DIV/0!</v>
      </c>
      <c r="M159" s="56" t="e">
        <f>F159*100/$H159</f>
        <v>#DIV/0!</v>
      </c>
      <c r="N159" s="56" t="e">
        <f>G159*100/$H159</f>
        <v>#DIV/0!</v>
      </c>
      <c r="O159" s="57">
        <f>B159+D159+F159</f>
        <v>0</v>
      </c>
      <c r="P159" s="57">
        <f>C159+E159+G159</f>
        <v>0</v>
      </c>
      <c r="Q159" s="56" t="e">
        <f>O159*100/$H159</f>
        <v>#DIV/0!</v>
      </c>
      <c r="R159" s="56" t="e">
        <f>P159*100/$H159</f>
        <v>#DIV/0!</v>
      </c>
      <c r="S159" s="57">
        <f>B159+C159</f>
        <v>0</v>
      </c>
      <c r="T159" s="57">
        <f>D159+E159</f>
        <v>0</v>
      </c>
      <c r="U159" s="57">
        <f>F159+G159</f>
        <v>0</v>
      </c>
      <c r="V159" s="56" t="e">
        <f>S159*100/$H159</f>
        <v>#DIV/0!</v>
      </c>
      <c r="W159" s="56" t="e">
        <f>T159*100/$H159</f>
        <v>#DIV/0!</v>
      </c>
      <c r="X159" s="58" t="e">
        <f>U159*100/$H159</f>
        <v>#DIV/0!</v>
      </c>
    </row>
    <row r="160" spans="1:24" hidden="1" x14ac:dyDescent="0.25">
      <c r="A160" s="53" t="s">
        <v>140</v>
      </c>
      <c r="B160" s="54">
        <v>1317</v>
      </c>
      <c r="C160" s="54">
        <v>1361</v>
      </c>
      <c r="D160" s="54">
        <v>1592</v>
      </c>
      <c r="E160" s="54">
        <v>3366</v>
      </c>
      <c r="F160" s="54">
        <v>256</v>
      </c>
      <c r="G160" s="54">
        <v>685</v>
      </c>
      <c r="H160" s="55">
        <f>SUM(B160:G160)</f>
        <v>8577</v>
      </c>
      <c r="I160" s="56">
        <f>B160*100/$H160</f>
        <v>15.355019237495627</v>
      </c>
      <c r="J160" s="56">
        <f>C160*100/$H160</f>
        <v>15.868019120904746</v>
      </c>
      <c r="K160" s="56">
        <f>D160*100/$H160</f>
        <v>18.561268508802613</v>
      </c>
      <c r="L160" s="56">
        <f>E160*100/$H160</f>
        <v>39.244491080797481</v>
      </c>
      <c r="M160" s="56">
        <f>F160*100/$H160</f>
        <v>2.9847265943803194</v>
      </c>
      <c r="N160" s="56">
        <f>G160*100/$H160</f>
        <v>7.9864754576192141</v>
      </c>
      <c r="O160" s="57">
        <f>B160+D160+F160</f>
        <v>3165</v>
      </c>
      <c r="P160" s="57">
        <f>C160+E160+G160</f>
        <v>5412</v>
      </c>
      <c r="Q160" s="56">
        <f>O160*100/$H160</f>
        <v>36.901014340678557</v>
      </c>
      <c r="R160" s="56">
        <f>P160*100/$H160</f>
        <v>63.098985659321443</v>
      </c>
      <c r="S160" s="57">
        <f>B160+C160</f>
        <v>2678</v>
      </c>
      <c r="T160" s="57">
        <f>D160+E160</f>
        <v>4958</v>
      </c>
      <c r="U160" s="57">
        <f>F160+G160</f>
        <v>941</v>
      </c>
      <c r="V160" s="56">
        <f>S160*100/$H160</f>
        <v>31.223038358400373</v>
      </c>
      <c r="W160" s="56">
        <f>T160*100/$H160</f>
        <v>57.805759589600093</v>
      </c>
      <c r="X160" s="58">
        <f>U160*100/$H160</f>
        <v>10.971202051999533</v>
      </c>
    </row>
    <row r="161" spans="1:24" hidden="1" x14ac:dyDescent="0.25">
      <c r="A161" s="53" t="s">
        <v>141</v>
      </c>
      <c r="B161" s="54"/>
      <c r="C161" s="54"/>
      <c r="D161" s="54"/>
      <c r="E161" s="54"/>
      <c r="F161" s="54"/>
      <c r="G161" s="54"/>
      <c r="H161" s="55">
        <f>SUM(B161:G161)</f>
        <v>0</v>
      </c>
      <c r="I161" s="56" t="e">
        <f>B161*100/$H161</f>
        <v>#DIV/0!</v>
      </c>
      <c r="J161" s="56" t="e">
        <f>C161*100/$H161</f>
        <v>#DIV/0!</v>
      </c>
      <c r="K161" s="56" t="e">
        <f>D161*100/$H161</f>
        <v>#DIV/0!</v>
      </c>
      <c r="L161" s="56" t="e">
        <f>E161*100/$H161</f>
        <v>#DIV/0!</v>
      </c>
      <c r="M161" s="56" t="e">
        <f>F161*100/$H161</f>
        <v>#DIV/0!</v>
      </c>
      <c r="N161" s="56" t="e">
        <f>G161*100/$H161</f>
        <v>#DIV/0!</v>
      </c>
      <c r="O161" s="57">
        <f>B161+D161+F161</f>
        <v>0</v>
      </c>
      <c r="P161" s="57">
        <f>C161+E161+G161</f>
        <v>0</v>
      </c>
      <c r="Q161" s="56" t="e">
        <f>O161*100/$H161</f>
        <v>#DIV/0!</v>
      </c>
      <c r="R161" s="56" t="e">
        <f>P161*100/$H161</f>
        <v>#DIV/0!</v>
      </c>
      <c r="S161" s="57">
        <f>B161+C161</f>
        <v>0</v>
      </c>
      <c r="T161" s="57">
        <f>D161+E161</f>
        <v>0</v>
      </c>
      <c r="U161" s="57">
        <f>F161+G161</f>
        <v>0</v>
      </c>
      <c r="V161" s="56" t="e">
        <f>S161*100/$H161</f>
        <v>#DIV/0!</v>
      </c>
      <c r="W161" s="56" t="e">
        <f>T161*100/$H161</f>
        <v>#DIV/0!</v>
      </c>
      <c r="X161" s="58" t="e">
        <f>U161*100/$H161</f>
        <v>#DIV/0!</v>
      </c>
    </row>
    <row r="162" spans="1:24" hidden="1" x14ac:dyDescent="0.25">
      <c r="A162" s="53" t="s">
        <v>142</v>
      </c>
      <c r="B162" s="54"/>
      <c r="C162" s="54"/>
      <c r="D162" s="54"/>
      <c r="E162" s="54"/>
      <c r="F162" s="54"/>
      <c r="G162" s="54"/>
      <c r="H162" s="55">
        <f>SUM(B162:G162)</f>
        <v>0</v>
      </c>
      <c r="I162" s="56" t="e">
        <f>B162*100/$H162</f>
        <v>#DIV/0!</v>
      </c>
      <c r="J162" s="56" t="e">
        <f>C162*100/$H162</f>
        <v>#DIV/0!</v>
      </c>
      <c r="K162" s="56" t="e">
        <f>D162*100/$H162</f>
        <v>#DIV/0!</v>
      </c>
      <c r="L162" s="56" t="e">
        <f>E162*100/$H162</f>
        <v>#DIV/0!</v>
      </c>
      <c r="M162" s="56" t="e">
        <f>F162*100/$H162</f>
        <v>#DIV/0!</v>
      </c>
      <c r="N162" s="56" t="e">
        <f>G162*100/$H162</f>
        <v>#DIV/0!</v>
      </c>
      <c r="O162" s="57">
        <f>B162+D162+F162</f>
        <v>0</v>
      </c>
      <c r="P162" s="57">
        <f>C162+E162+G162</f>
        <v>0</v>
      </c>
      <c r="Q162" s="56" t="e">
        <f>O162*100/$H162</f>
        <v>#DIV/0!</v>
      </c>
      <c r="R162" s="56" t="e">
        <f>P162*100/$H162</f>
        <v>#DIV/0!</v>
      </c>
      <c r="S162" s="57">
        <f>B162+C162</f>
        <v>0</v>
      </c>
      <c r="T162" s="57">
        <f>D162+E162</f>
        <v>0</v>
      </c>
      <c r="U162" s="57">
        <f>F162+G162</f>
        <v>0</v>
      </c>
      <c r="V162" s="56" t="e">
        <f>S162*100/$H162</f>
        <v>#DIV/0!</v>
      </c>
      <c r="W162" s="56" t="e">
        <f>T162*100/$H162</f>
        <v>#DIV/0!</v>
      </c>
      <c r="X162" s="58" t="e">
        <f>U162*100/$H162</f>
        <v>#DIV/0!</v>
      </c>
    </row>
    <row r="163" spans="1:24" hidden="1" x14ac:dyDescent="0.25">
      <c r="A163" s="53" t="s">
        <v>143</v>
      </c>
      <c r="B163" s="54"/>
      <c r="C163" s="54"/>
      <c r="D163" s="54"/>
      <c r="E163" s="54"/>
      <c r="F163" s="54"/>
      <c r="G163" s="54"/>
      <c r="H163" s="55">
        <f>SUM(B163:G163)</f>
        <v>0</v>
      </c>
      <c r="I163" s="56" t="e">
        <f>B163*100/$H163</f>
        <v>#DIV/0!</v>
      </c>
      <c r="J163" s="56" t="e">
        <f>C163*100/$H163</f>
        <v>#DIV/0!</v>
      </c>
      <c r="K163" s="56" t="e">
        <f>D163*100/$H163</f>
        <v>#DIV/0!</v>
      </c>
      <c r="L163" s="56" t="e">
        <f>E163*100/$H163</f>
        <v>#DIV/0!</v>
      </c>
      <c r="M163" s="56" t="e">
        <f>F163*100/$H163</f>
        <v>#DIV/0!</v>
      </c>
      <c r="N163" s="56" t="e">
        <f>G163*100/$H163</f>
        <v>#DIV/0!</v>
      </c>
      <c r="O163" s="57">
        <f>B163+D163+F163</f>
        <v>0</v>
      </c>
      <c r="P163" s="57">
        <f>C163+E163+G163</f>
        <v>0</v>
      </c>
      <c r="Q163" s="56" t="e">
        <f>O163*100/$H163</f>
        <v>#DIV/0!</v>
      </c>
      <c r="R163" s="56" t="e">
        <f>P163*100/$H163</f>
        <v>#DIV/0!</v>
      </c>
      <c r="S163" s="57">
        <f>B163+C163</f>
        <v>0</v>
      </c>
      <c r="T163" s="57">
        <f>D163+E163</f>
        <v>0</v>
      </c>
      <c r="U163" s="57">
        <f>F163+G163</f>
        <v>0</v>
      </c>
      <c r="V163" s="56" t="e">
        <f>S163*100/$H163</f>
        <v>#DIV/0!</v>
      </c>
      <c r="W163" s="56" t="e">
        <f>T163*100/$H163</f>
        <v>#DIV/0!</v>
      </c>
      <c r="X163" s="58" t="e">
        <f>U163*100/$H163</f>
        <v>#DIV/0!</v>
      </c>
    </row>
    <row r="164" spans="1:24" hidden="1" x14ac:dyDescent="0.25">
      <c r="A164" s="53" t="s">
        <v>144</v>
      </c>
      <c r="B164" s="54"/>
      <c r="C164" s="54"/>
      <c r="D164" s="54"/>
      <c r="E164" s="54"/>
      <c r="F164" s="54"/>
      <c r="G164" s="54"/>
      <c r="H164" s="55">
        <f>SUM(B164:G164)</f>
        <v>0</v>
      </c>
      <c r="I164" s="56" t="e">
        <f>B164*100/$H164</f>
        <v>#DIV/0!</v>
      </c>
      <c r="J164" s="56" t="e">
        <f>C164*100/$H164</f>
        <v>#DIV/0!</v>
      </c>
      <c r="K164" s="56" t="e">
        <f>D164*100/$H164</f>
        <v>#DIV/0!</v>
      </c>
      <c r="L164" s="56" t="e">
        <f>E164*100/$H164</f>
        <v>#DIV/0!</v>
      </c>
      <c r="M164" s="56" t="e">
        <f>F164*100/$H164</f>
        <v>#DIV/0!</v>
      </c>
      <c r="N164" s="56" t="e">
        <f>G164*100/$H164</f>
        <v>#DIV/0!</v>
      </c>
      <c r="O164" s="57">
        <f>B164+D164+F164</f>
        <v>0</v>
      </c>
      <c r="P164" s="57">
        <f>C164+E164+G164</f>
        <v>0</v>
      </c>
      <c r="Q164" s="56" t="e">
        <f>O164*100/$H164</f>
        <v>#DIV/0!</v>
      </c>
      <c r="R164" s="56" t="e">
        <f>P164*100/$H164</f>
        <v>#DIV/0!</v>
      </c>
      <c r="S164" s="57">
        <f>B164+C164</f>
        <v>0</v>
      </c>
      <c r="T164" s="57">
        <f>D164+E164</f>
        <v>0</v>
      </c>
      <c r="U164" s="57">
        <f>F164+G164</f>
        <v>0</v>
      </c>
      <c r="V164" s="56" t="e">
        <f>S164*100/$H164</f>
        <v>#DIV/0!</v>
      </c>
      <c r="W164" s="56" t="e">
        <f>T164*100/$H164</f>
        <v>#DIV/0!</v>
      </c>
      <c r="X164" s="58" t="e">
        <f>U164*100/$H164</f>
        <v>#DIV/0!</v>
      </c>
    </row>
    <row r="165" spans="1:24" hidden="1" x14ac:dyDescent="0.25">
      <c r="A165" s="53" t="s">
        <v>145</v>
      </c>
      <c r="B165" s="54"/>
      <c r="C165" s="54"/>
      <c r="D165" s="54"/>
      <c r="E165" s="54"/>
      <c r="F165" s="54"/>
      <c r="G165" s="54"/>
      <c r="H165" s="55">
        <f>SUM(B165:G165)</f>
        <v>0</v>
      </c>
      <c r="I165" s="56" t="e">
        <f>B165*100/$H165</f>
        <v>#DIV/0!</v>
      </c>
      <c r="J165" s="56" t="e">
        <f>C165*100/$H165</f>
        <v>#DIV/0!</v>
      </c>
      <c r="K165" s="56" t="e">
        <f>D165*100/$H165</f>
        <v>#DIV/0!</v>
      </c>
      <c r="L165" s="56" t="e">
        <f>E165*100/$H165</f>
        <v>#DIV/0!</v>
      </c>
      <c r="M165" s="56" t="e">
        <f>F165*100/$H165</f>
        <v>#DIV/0!</v>
      </c>
      <c r="N165" s="56" t="e">
        <f>G165*100/$H165</f>
        <v>#DIV/0!</v>
      </c>
      <c r="O165" s="57">
        <f>B165+D165+F165</f>
        <v>0</v>
      </c>
      <c r="P165" s="57">
        <f>C165+E165+G165</f>
        <v>0</v>
      </c>
      <c r="Q165" s="56" t="e">
        <f>O165*100/$H165</f>
        <v>#DIV/0!</v>
      </c>
      <c r="R165" s="56" t="e">
        <f>P165*100/$H165</f>
        <v>#DIV/0!</v>
      </c>
      <c r="S165" s="57">
        <f>B165+C165</f>
        <v>0</v>
      </c>
      <c r="T165" s="57">
        <f>D165+E165</f>
        <v>0</v>
      </c>
      <c r="U165" s="57">
        <f>F165+G165</f>
        <v>0</v>
      </c>
      <c r="V165" s="56" t="e">
        <f>S165*100/$H165</f>
        <v>#DIV/0!</v>
      </c>
      <c r="W165" s="56" t="e">
        <f>T165*100/$H165</f>
        <v>#DIV/0!</v>
      </c>
      <c r="X165" s="58" t="e">
        <f>U165*100/$H165</f>
        <v>#DIV/0!</v>
      </c>
    </row>
    <row r="166" spans="1:24" hidden="1" x14ac:dyDescent="0.25">
      <c r="A166" s="53" t="s">
        <v>146</v>
      </c>
      <c r="B166" s="54"/>
      <c r="C166" s="54"/>
      <c r="D166" s="54"/>
      <c r="E166" s="54"/>
      <c r="F166" s="54"/>
      <c r="G166" s="54"/>
      <c r="H166" s="55">
        <f>SUM(B166:G166)</f>
        <v>0</v>
      </c>
      <c r="I166" s="56" t="e">
        <f>B166*100/$H166</f>
        <v>#DIV/0!</v>
      </c>
      <c r="J166" s="56" t="e">
        <f>C166*100/$H166</f>
        <v>#DIV/0!</v>
      </c>
      <c r="K166" s="56" t="e">
        <f>D166*100/$H166</f>
        <v>#DIV/0!</v>
      </c>
      <c r="L166" s="56" t="e">
        <f>E166*100/$H166</f>
        <v>#DIV/0!</v>
      </c>
      <c r="M166" s="56" t="e">
        <f>F166*100/$H166</f>
        <v>#DIV/0!</v>
      </c>
      <c r="N166" s="56" t="e">
        <f>G166*100/$H166</f>
        <v>#DIV/0!</v>
      </c>
      <c r="O166" s="57">
        <f>B166+D166+F166</f>
        <v>0</v>
      </c>
      <c r="P166" s="57">
        <f>C166+E166+G166</f>
        <v>0</v>
      </c>
      <c r="Q166" s="56" t="e">
        <f>O166*100/$H166</f>
        <v>#DIV/0!</v>
      </c>
      <c r="R166" s="56" t="e">
        <f>P166*100/$H166</f>
        <v>#DIV/0!</v>
      </c>
      <c r="S166" s="57">
        <f>B166+C166</f>
        <v>0</v>
      </c>
      <c r="T166" s="57">
        <f>D166+E166</f>
        <v>0</v>
      </c>
      <c r="U166" s="57">
        <f>F166+G166</f>
        <v>0</v>
      </c>
      <c r="V166" s="56" t="e">
        <f>S166*100/$H166</f>
        <v>#DIV/0!</v>
      </c>
      <c r="W166" s="56" t="e">
        <f>T166*100/$H166</f>
        <v>#DIV/0!</v>
      </c>
      <c r="X166" s="58" t="e">
        <f>U166*100/$H166</f>
        <v>#DIV/0!</v>
      </c>
    </row>
    <row r="167" spans="1:24" x14ac:dyDescent="0.25">
      <c r="A167" s="53" t="s">
        <v>147</v>
      </c>
      <c r="B167" s="54">
        <v>248</v>
      </c>
      <c r="C167" s="54">
        <v>220</v>
      </c>
      <c r="D167" s="54">
        <v>77</v>
      </c>
      <c r="E167" s="54">
        <v>306</v>
      </c>
      <c r="F167" s="54">
        <v>40</v>
      </c>
      <c r="G167" s="54">
        <v>78</v>
      </c>
      <c r="H167" s="55">
        <f>SUM(B167:G167)</f>
        <v>969</v>
      </c>
      <c r="I167" s="56">
        <f>B167*100/$H167</f>
        <v>25.593395252837976</v>
      </c>
      <c r="J167" s="56">
        <f>C167*100/$H167</f>
        <v>22.703818369453046</v>
      </c>
      <c r="K167" s="56">
        <f>D167*100/$H167</f>
        <v>7.9463364293085652</v>
      </c>
      <c r="L167" s="56">
        <f>E167*100/$H167</f>
        <v>31.578947368421051</v>
      </c>
      <c r="M167" s="56">
        <f>F167*100/$H167</f>
        <v>4.1279669762641902</v>
      </c>
      <c r="N167" s="56">
        <f>G167*100/$H167</f>
        <v>8.0495356037151709</v>
      </c>
      <c r="O167" s="57">
        <f>B167+D167+F167</f>
        <v>365</v>
      </c>
      <c r="P167" s="57">
        <f>C167+E167+G167</f>
        <v>604</v>
      </c>
      <c r="Q167" s="56">
        <f>O167*100/$H167</f>
        <v>37.667698658410735</v>
      </c>
      <c r="R167" s="56">
        <f>P167*100/$H167</f>
        <v>62.332301341589265</v>
      </c>
      <c r="S167" s="57">
        <f>B167+C167</f>
        <v>468</v>
      </c>
      <c r="T167" s="57">
        <f>D167+E167</f>
        <v>383</v>
      </c>
      <c r="U167" s="57">
        <f>F167+G167</f>
        <v>118</v>
      </c>
      <c r="V167" s="56">
        <f>S167*100/$H167</f>
        <v>48.297213622291025</v>
      </c>
      <c r="W167" s="56">
        <f>T167*100/$H167</f>
        <v>39.525283797729621</v>
      </c>
      <c r="X167" s="58">
        <f>U167*100/$H167</f>
        <v>12.177502579979361</v>
      </c>
    </row>
    <row r="168" spans="1:24" hidden="1" x14ac:dyDescent="0.25">
      <c r="A168" s="53" t="s">
        <v>149</v>
      </c>
      <c r="B168" s="54"/>
      <c r="C168" s="54"/>
      <c r="D168" s="54"/>
      <c r="E168" s="54"/>
      <c r="F168" s="54"/>
      <c r="G168" s="54"/>
      <c r="H168" s="55">
        <f>SUM(B168:G168)</f>
        <v>0</v>
      </c>
      <c r="I168" s="56" t="e">
        <f>B168*100/$H168</f>
        <v>#DIV/0!</v>
      </c>
      <c r="J168" s="56" t="e">
        <f>C168*100/$H168</f>
        <v>#DIV/0!</v>
      </c>
      <c r="K168" s="56" t="e">
        <f>D168*100/$H168</f>
        <v>#DIV/0!</v>
      </c>
      <c r="L168" s="56" t="e">
        <f>E168*100/$H168</f>
        <v>#DIV/0!</v>
      </c>
      <c r="M168" s="56" t="e">
        <f>F168*100/$H168</f>
        <v>#DIV/0!</v>
      </c>
      <c r="N168" s="56" t="e">
        <f>G168*100/$H168</f>
        <v>#DIV/0!</v>
      </c>
      <c r="O168" s="57">
        <f>B168+D168+F168</f>
        <v>0</v>
      </c>
      <c r="P168" s="57">
        <f>C168+E168+G168</f>
        <v>0</v>
      </c>
      <c r="Q168" s="56" t="e">
        <f>O168*100/$H168</f>
        <v>#DIV/0!</v>
      </c>
      <c r="R168" s="56" t="e">
        <f>P168*100/$H168</f>
        <v>#DIV/0!</v>
      </c>
      <c r="S168" s="57">
        <f>B168+C168</f>
        <v>0</v>
      </c>
      <c r="T168" s="57">
        <f>D168+E168</f>
        <v>0</v>
      </c>
      <c r="U168" s="57">
        <f>F168+G168</f>
        <v>0</v>
      </c>
      <c r="V168" s="56" t="e">
        <f>S168*100/$H168</f>
        <v>#DIV/0!</v>
      </c>
      <c r="W168" s="56" t="e">
        <f>T168*100/$H168</f>
        <v>#DIV/0!</v>
      </c>
      <c r="X168" s="58" t="e">
        <f>U168*100/$H168</f>
        <v>#DIV/0!</v>
      </c>
    </row>
    <row r="169" spans="1:24" x14ac:dyDescent="0.25">
      <c r="A169" s="53" t="s">
        <v>151</v>
      </c>
      <c r="B169" s="54">
        <v>54</v>
      </c>
      <c r="C169" s="54">
        <v>56</v>
      </c>
      <c r="D169" s="54">
        <v>48</v>
      </c>
      <c r="E169" s="54">
        <v>141</v>
      </c>
      <c r="F169" s="54">
        <v>15</v>
      </c>
      <c r="G169" s="54">
        <v>44</v>
      </c>
      <c r="H169" s="55">
        <f>SUM(B169:G169)</f>
        <v>358</v>
      </c>
      <c r="I169" s="56">
        <f>B169*100/$H169</f>
        <v>15.083798882681565</v>
      </c>
      <c r="J169" s="56">
        <f>C169*100/$H169</f>
        <v>15.64245810055866</v>
      </c>
      <c r="K169" s="56">
        <f>D169*100/$H169</f>
        <v>13.407821229050279</v>
      </c>
      <c r="L169" s="56">
        <f>E169*100/$H169</f>
        <v>39.385474860335194</v>
      </c>
      <c r="M169" s="56">
        <f>F169*100/$H169</f>
        <v>4.1899441340782122</v>
      </c>
      <c r="N169" s="56">
        <f>G169*100/$H169</f>
        <v>12.29050279329609</v>
      </c>
      <c r="O169" s="57">
        <f>B169+D169+F169</f>
        <v>117</v>
      </c>
      <c r="P169" s="57">
        <f>C169+E169+G169</f>
        <v>241</v>
      </c>
      <c r="Q169" s="56">
        <f>O169*100/$H169</f>
        <v>32.681564245810058</v>
      </c>
      <c r="R169" s="56">
        <f>P169*100/$H169</f>
        <v>67.318435754189949</v>
      </c>
      <c r="S169" s="57">
        <f>B169+C169</f>
        <v>110</v>
      </c>
      <c r="T169" s="57">
        <f>D169+E169</f>
        <v>189</v>
      </c>
      <c r="U169" s="57">
        <f>F169+G169</f>
        <v>59</v>
      </c>
      <c r="V169" s="56">
        <f>S169*100/$H169</f>
        <v>30.726256983240223</v>
      </c>
      <c r="W169" s="56">
        <f>T169*100/$H169</f>
        <v>52.793296089385478</v>
      </c>
      <c r="X169" s="58">
        <f>U169*100/$H169</f>
        <v>16.480446927374302</v>
      </c>
    </row>
    <row r="170" spans="1:24" hidden="1" x14ac:dyDescent="0.25">
      <c r="A170" s="53" t="s">
        <v>148</v>
      </c>
      <c r="B170" s="54"/>
      <c r="C170" s="54"/>
      <c r="D170" s="54"/>
      <c r="E170" s="54"/>
      <c r="F170" s="54"/>
      <c r="G170" s="54"/>
      <c r="H170" s="55">
        <f>SUM(B170:G170)</f>
        <v>0</v>
      </c>
      <c r="I170" s="56" t="e">
        <f>B170*100/$H170</f>
        <v>#DIV/0!</v>
      </c>
      <c r="J170" s="56" t="e">
        <f>C170*100/$H170</f>
        <v>#DIV/0!</v>
      </c>
      <c r="K170" s="56" t="e">
        <f>D170*100/$H170</f>
        <v>#DIV/0!</v>
      </c>
      <c r="L170" s="56" t="e">
        <f>E170*100/$H170</f>
        <v>#DIV/0!</v>
      </c>
      <c r="M170" s="56" t="e">
        <f>F170*100/$H170</f>
        <v>#DIV/0!</v>
      </c>
      <c r="N170" s="56" t="e">
        <f>G170*100/$H170</f>
        <v>#DIV/0!</v>
      </c>
      <c r="O170" s="57">
        <f>B170+D170+F170</f>
        <v>0</v>
      </c>
      <c r="P170" s="57">
        <f>C170+E170+G170</f>
        <v>0</v>
      </c>
      <c r="Q170" s="56" t="e">
        <f>O170*100/$H170</f>
        <v>#DIV/0!</v>
      </c>
      <c r="R170" s="56" t="e">
        <f>P170*100/$H170</f>
        <v>#DIV/0!</v>
      </c>
      <c r="S170" s="57">
        <f>B170+C170</f>
        <v>0</v>
      </c>
      <c r="T170" s="57">
        <f>D170+E170</f>
        <v>0</v>
      </c>
      <c r="U170" s="57">
        <f>F170+G170</f>
        <v>0</v>
      </c>
      <c r="V170" s="56" t="e">
        <f>S170*100/$H170</f>
        <v>#DIV/0!</v>
      </c>
      <c r="W170" s="56" t="e">
        <f>T170*100/$H170</f>
        <v>#DIV/0!</v>
      </c>
      <c r="X170" s="58" t="e">
        <f>U170*100/$H170</f>
        <v>#DIV/0!</v>
      </c>
    </row>
    <row r="171" spans="1:24" hidden="1" x14ac:dyDescent="0.25">
      <c r="A171" s="53" t="s">
        <v>166</v>
      </c>
      <c r="B171" s="54">
        <v>3</v>
      </c>
      <c r="C171" s="54">
        <v>2</v>
      </c>
      <c r="D171" s="54">
        <v>374</v>
      </c>
      <c r="E171" s="54">
        <v>1143</v>
      </c>
      <c r="F171" s="54">
        <v>88</v>
      </c>
      <c r="G171" s="54">
        <v>270</v>
      </c>
      <c r="H171" s="55">
        <f>SUM(B171:G171)</f>
        <v>1880</v>
      </c>
      <c r="I171" s="56">
        <f>B171*100/$H171</f>
        <v>0.15957446808510639</v>
      </c>
      <c r="J171" s="56">
        <f>C171*100/$H171</f>
        <v>0.10638297872340426</v>
      </c>
      <c r="K171" s="56">
        <f>D171*100/$H171</f>
        <v>19.893617021276597</v>
      </c>
      <c r="L171" s="56">
        <f>E171*100/$H171</f>
        <v>60.797872340425535</v>
      </c>
      <c r="M171" s="56">
        <f>F171*100/$H171</f>
        <v>4.6808510638297873</v>
      </c>
      <c r="N171" s="56">
        <f>G171*100/$H171</f>
        <v>14.361702127659575</v>
      </c>
      <c r="O171" s="57">
        <f>B171+D171+F171</f>
        <v>465</v>
      </c>
      <c r="P171" s="57">
        <f>C171+E171+G171</f>
        <v>1415</v>
      </c>
      <c r="Q171" s="56">
        <f>O171*100/$H171</f>
        <v>24.73404255319149</v>
      </c>
      <c r="R171" s="56">
        <f>P171*100/$H171</f>
        <v>75.265957446808514</v>
      </c>
      <c r="S171" s="57">
        <f>B171+C171</f>
        <v>5</v>
      </c>
      <c r="T171" s="57">
        <f>D171+E171</f>
        <v>1517</v>
      </c>
      <c r="U171" s="57">
        <f>F171+G171</f>
        <v>358</v>
      </c>
      <c r="V171" s="56">
        <f>S171*100/$H171</f>
        <v>0.26595744680851063</v>
      </c>
      <c r="W171" s="56">
        <f>T171*100/$H171</f>
        <v>80.691489361702125</v>
      </c>
      <c r="X171" s="58">
        <f>U171*100/$H171</f>
        <v>19.042553191489361</v>
      </c>
    </row>
    <row r="172" spans="1:24" x14ac:dyDescent="0.25">
      <c r="A172" s="53" t="s">
        <v>178</v>
      </c>
      <c r="B172" s="54">
        <v>384</v>
      </c>
      <c r="C172" s="54">
        <v>409</v>
      </c>
      <c r="D172" s="54">
        <v>240</v>
      </c>
      <c r="E172" s="54">
        <v>591</v>
      </c>
      <c r="F172" s="54">
        <v>45</v>
      </c>
      <c r="G172" s="54">
        <v>130</v>
      </c>
      <c r="H172" s="55">
        <f>SUM(B172:G172)</f>
        <v>1799</v>
      </c>
      <c r="I172" s="56">
        <f>B172*100/$H172</f>
        <v>21.345191773207336</v>
      </c>
      <c r="J172" s="56">
        <f>C172*100/$H172</f>
        <v>22.734852695942191</v>
      </c>
      <c r="K172" s="56">
        <f>D172*100/$H172</f>
        <v>13.340744858254586</v>
      </c>
      <c r="L172" s="56">
        <f>E172*100/$H172</f>
        <v>32.851584213451915</v>
      </c>
      <c r="M172" s="56">
        <f>F172*100/$H172</f>
        <v>2.5013896609227348</v>
      </c>
      <c r="N172" s="56">
        <f>G172*100/$H172</f>
        <v>7.2262367982212341</v>
      </c>
      <c r="O172" s="57">
        <f>B172+D172+F172</f>
        <v>669</v>
      </c>
      <c r="P172" s="57">
        <f>C172+E172+G172</f>
        <v>1130</v>
      </c>
      <c r="Q172" s="56">
        <f>O172*100/$H172</f>
        <v>37.187326292384661</v>
      </c>
      <c r="R172" s="56">
        <f>P172*100/$H172</f>
        <v>62.812673707615339</v>
      </c>
      <c r="S172" s="57">
        <f>B172+C172</f>
        <v>793</v>
      </c>
      <c r="T172" s="57">
        <f>D172+E172</f>
        <v>831</v>
      </c>
      <c r="U172" s="57">
        <f>F172+G172</f>
        <v>175</v>
      </c>
      <c r="V172" s="56">
        <f>S172*100/$H172</f>
        <v>44.080044469149527</v>
      </c>
      <c r="W172" s="56">
        <f>T172*100/$H172</f>
        <v>46.192329071706503</v>
      </c>
      <c r="X172" s="58">
        <f>U172*100/$H172</f>
        <v>9.7276264591439681</v>
      </c>
    </row>
    <row r="173" spans="1:24" hidden="1" x14ac:dyDescent="0.25">
      <c r="A173" s="53" t="s">
        <v>181</v>
      </c>
      <c r="B173" s="54"/>
      <c r="C173" s="54"/>
      <c r="D173" s="54"/>
      <c r="E173" s="54"/>
      <c r="F173" s="54"/>
      <c r="G173" s="54"/>
      <c r="H173" s="55">
        <f>SUM(B173:G173)</f>
        <v>0</v>
      </c>
      <c r="I173" s="56" t="e">
        <f>B173*100/$H173</f>
        <v>#DIV/0!</v>
      </c>
      <c r="J173" s="56" t="e">
        <f>C173*100/$H173</f>
        <v>#DIV/0!</v>
      </c>
      <c r="K173" s="56" t="e">
        <f>D173*100/$H173</f>
        <v>#DIV/0!</v>
      </c>
      <c r="L173" s="56" t="e">
        <f>E173*100/$H173</f>
        <v>#DIV/0!</v>
      </c>
      <c r="M173" s="56" t="e">
        <f>F173*100/$H173</f>
        <v>#DIV/0!</v>
      </c>
      <c r="N173" s="56" t="e">
        <f>G173*100/$H173</f>
        <v>#DIV/0!</v>
      </c>
      <c r="O173" s="57">
        <f>B173+D173+F173</f>
        <v>0</v>
      </c>
      <c r="P173" s="57">
        <f>C173+E173+G173</f>
        <v>0</v>
      </c>
      <c r="Q173" s="56" t="e">
        <f>O173*100/$H173</f>
        <v>#DIV/0!</v>
      </c>
      <c r="R173" s="56" t="e">
        <f>P173*100/$H173</f>
        <v>#DIV/0!</v>
      </c>
      <c r="S173" s="57">
        <f>B173+C173</f>
        <v>0</v>
      </c>
      <c r="T173" s="57">
        <f>D173+E173</f>
        <v>0</v>
      </c>
      <c r="U173" s="57">
        <f>F173+G173</f>
        <v>0</v>
      </c>
      <c r="V173" s="56" t="e">
        <f>S173*100/$H173</f>
        <v>#DIV/0!</v>
      </c>
      <c r="W173" s="56" t="e">
        <f>T173*100/$H173</f>
        <v>#DIV/0!</v>
      </c>
      <c r="X173" s="58" t="e">
        <f>U173*100/$H173</f>
        <v>#DIV/0!</v>
      </c>
    </row>
    <row r="174" spans="1:24" hidden="1" x14ac:dyDescent="0.25">
      <c r="A174" s="53" t="s">
        <v>153</v>
      </c>
      <c r="B174" s="54"/>
      <c r="C174" s="54"/>
      <c r="D174" s="54"/>
      <c r="E174" s="54"/>
      <c r="F174" s="54"/>
      <c r="G174" s="54"/>
      <c r="H174" s="55">
        <f>SUM(B174:G174)</f>
        <v>0</v>
      </c>
      <c r="I174" s="56" t="e">
        <f>B174*100/$H174</f>
        <v>#DIV/0!</v>
      </c>
      <c r="J174" s="56" t="e">
        <f>C174*100/$H174</f>
        <v>#DIV/0!</v>
      </c>
      <c r="K174" s="56" t="e">
        <f>D174*100/$H174</f>
        <v>#DIV/0!</v>
      </c>
      <c r="L174" s="56" t="e">
        <f>E174*100/$H174</f>
        <v>#DIV/0!</v>
      </c>
      <c r="M174" s="56" t="e">
        <f>F174*100/$H174</f>
        <v>#DIV/0!</v>
      </c>
      <c r="N174" s="56" t="e">
        <f>G174*100/$H174</f>
        <v>#DIV/0!</v>
      </c>
      <c r="O174" s="57">
        <f>B174+D174+F174</f>
        <v>0</v>
      </c>
      <c r="P174" s="57">
        <f>C174+E174+G174</f>
        <v>0</v>
      </c>
      <c r="Q174" s="56" t="e">
        <f>O174*100/$H174</f>
        <v>#DIV/0!</v>
      </c>
      <c r="R174" s="56" t="e">
        <f>P174*100/$H174</f>
        <v>#DIV/0!</v>
      </c>
      <c r="S174" s="57">
        <f>B174+C174</f>
        <v>0</v>
      </c>
      <c r="T174" s="57">
        <f>D174+E174</f>
        <v>0</v>
      </c>
      <c r="U174" s="57">
        <f>F174+G174</f>
        <v>0</v>
      </c>
      <c r="V174" s="56" t="e">
        <f>S174*100/$H174</f>
        <v>#DIV/0!</v>
      </c>
      <c r="W174" s="56" t="e">
        <f>T174*100/$H174</f>
        <v>#DIV/0!</v>
      </c>
      <c r="X174" s="58" t="e">
        <f>U174*100/$H174</f>
        <v>#DIV/0!</v>
      </c>
    </row>
    <row r="175" spans="1:24" hidden="1" x14ac:dyDescent="0.25">
      <c r="A175" s="53" t="s">
        <v>154</v>
      </c>
      <c r="B175" s="54"/>
      <c r="C175" s="54"/>
      <c r="D175" s="54"/>
      <c r="E175" s="54"/>
      <c r="F175" s="54"/>
      <c r="G175" s="54"/>
      <c r="H175" s="55">
        <f>SUM(B175:G175)</f>
        <v>0</v>
      </c>
      <c r="I175" s="56" t="e">
        <f>B175*100/$H175</f>
        <v>#DIV/0!</v>
      </c>
      <c r="J175" s="56" t="e">
        <f>C175*100/$H175</f>
        <v>#DIV/0!</v>
      </c>
      <c r="K175" s="56" t="e">
        <f>D175*100/$H175</f>
        <v>#DIV/0!</v>
      </c>
      <c r="L175" s="56" t="e">
        <f>E175*100/$H175</f>
        <v>#DIV/0!</v>
      </c>
      <c r="M175" s="56" t="e">
        <f>F175*100/$H175</f>
        <v>#DIV/0!</v>
      </c>
      <c r="N175" s="56" t="e">
        <f>G175*100/$H175</f>
        <v>#DIV/0!</v>
      </c>
      <c r="O175" s="57">
        <f>B175+D175+F175</f>
        <v>0</v>
      </c>
      <c r="P175" s="57">
        <f>C175+E175+G175</f>
        <v>0</v>
      </c>
      <c r="Q175" s="56" t="e">
        <f>O175*100/$H175</f>
        <v>#DIV/0!</v>
      </c>
      <c r="R175" s="56" t="e">
        <f>P175*100/$H175</f>
        <v>#DIV/0!</v>
      </c>
      <c r="S175" s="57">
        <f>B175+C175</f>
        <v>0</v>
      </c>
      <c r="T175" s="57">
        <f>D175+E175</f>
        <v>0</v>
      </c>
      <c r="U175" s="57">
        <f>F175+G175</f>
        <v>0</v>
      </c>
      <c r="V175" s="56" t="e">
        <f>S175*100/$H175</f>
        <v>#DIV/0!</v>
      </c>
      <c r="W175" s="56" t="e">
        <f>T175*100/$H175</f>
        <v>#DIV/0!</v>
      </c>
      <c r="X175" s="58" t="e">
        <f>U175*100/$H175</f>
        <v>#DIV/0!</v>
      </c>
    </row>
    <row r="176" spans="1:24" hidden="1" x14ac:dyDescent="0.25">
      <c r="A176" s="53" t="s">
        <v>156</v>
      </c>
      <c r="B176" s="54"/>
      <c r="C176" s="54"/>
      <c r="D176" s="54"/>
      <c r="E176" s="54"/>
      <c r="F176" s="54"/>
      <c r="G176" s="54"/>
      <c r="H176" s="55">
        <f>SUM(B176:G176)</f>
        <v>0</v>
      </c>
      <c r="I176" s="56" t="e">
        <f>B176*100/$H176</f>
        <v>#DIV/0!</v>
      </c>
      <c r="J176" s="56" t="e">
        <f>C176*100/$H176</f>
        <v>#DIV/0!</v>
      </c>
      <c r="K176" s="56" t="e">
        <f>D176*100/$H176</f>
        <v>#DIV/0!</v>
      </c>
      <c r="L176" s="56" t="e">
        <f>E176*100/$H176</f>
        <v>#DIV/0!</v>
      </c>
      <c r="M176" s="56" t="e">
        <f>F176*100/$H176</f>
        <v>#DIV/0!</v>
      </c>
      <c r="N176" s="56" t="e">
        <f>G176*100/$H176</f>
        <v>#DIV/0!</v>
      </c>
      <c r="O176" s="57">
        <f>B176+D176+F176</f>
        <v>0</v>
      </c>
      <c r="P176" s="57">
        <f>C176+E176+G176</f>
        <v>0</v>
      </c>
      <c r="Q176" s="56" t="e">
        <f>O176*100/$H176</f>
        <v>#DIV/0!</v>
      </c>
      <c r="R176" s="56" t="e">
        <f>P176*100/$H176</f>
        <v>#DIV/0!</v>
      </c>
      <c r="S176" s="57">
        <f>B176+C176</f>
        <v>0</v>
      </c>
      <c r="T176" s="57">
        <f>D176+E176</f>
        <v>0</v>
      </c>
      <c r="U176" s="57">
        <f>F176+G176</f>
        <v>0</v>
      </c>
      <c r="V176" s="56" t="e">
        <f>S176*100/$H176</f>
        <v>#DIV/0!</v>
      </c>
      <c r="W176" s="56" t="e">
        <f>T176*100/$H176</f>
        <v>#DIV/0!</v>
      </c>
      <c r="X176" s="58" t="e">
        <f>U176*100/$H176</f>
        <v>#DIV/0!</v>
      </c>
    </row>
    <row r="177" spans="1:24" hidden="1" x14ac:dyDescent="0.25">
      <c r="A177" s="53" t="s">
        <v>157</v>
      </c>
      <c r="B177" s="54"/>
      <c r="C177" s="54"/>
      <c r="D177" s="54"/>
      <c r="E177" s="54"/>
      <c r="F177" s="54"/>
      <c r="G177" s="54"/>
      <c r="H177" s="55">
        <f>SUM(B177:G177)</f>
        <v>0</v>
      </c>
      <c r="I177" s="56" t="e">
        <f>B177*100/$H177</f>
        <v>#DIV/0!</v>
      </c>
      <c r="J177" s="56" t="e">
        <f>C177*100/$H177</f>
        <v>#DIV/0!</v>
      </c>
      <c r="K177" s="56" t="e">
        <f>D177*100/$H177</f>
        <v>#DIV/0!</v>
      </c>
      <c r="L177" s="56" t="e">
        <f>E177*100/$H177</f>
        <v>#DIV/0!</v>
      </c>
      <c r="M177" s="56" t="e">
        <f>F177*100/$H177</f>
        <v>#DIV/0!</v>
      </c>
      <c r="N177" s="56" t="e">
        <f>G177*100/$H177</f>
        <v>#DIV/0!</v>
      </c>
      <c r="O177" s="57">
        <f>B177+D177+F177</f>
        <v>0</v>
      </c>
      <c r="P177" s="57">
        <f>C177+E177+G177</f>
        <v>0</v>
      </c>
      <c r="Q177" s="56" t="e">
        <f>O177*100/$H177</f>
        <v>#DIV/0!</v>
      </c>
      <c r="R177" s="56" t="e">
        <f>P177*100/$H177</f>
        <v>#DIV/0!</v>
      </c>
      <c r="S177" s="57">
        <f>B177+C177</f>
        <v>0</v>
      </c>
      <c r="T177" s="57">
        <f>D177+E177</f>
        <v>0</v>
      </c>
      <c r="U177" s="57">
        <f>F177+G177</f>
        <v>0</v>
      </c>
      <c r="V177" s="56" t="e">
        <f>S177*100/$H177</f>
        <v>#DIV/0!</v>
      </c>
      <c r="W177" s="56" t="e">
        <f>T177*100/$H177</f>
        <v>#DIV/0!</v>
      </c>
      <c r="X177" s="58" t="e">
        <f>U177*100/$H177</f>
        <v>#DIV/0!</v>
      </c>
    </row>
    <row r="178" spans="1:24" hidden="1" x14ac:dyDescent="0.25">
      <c r="A178" s="53" t="s">
        <v>157</v>
      </c>
      <c r="B178" s="54"/>
      <c r="C178" s="54"/>
      <c r="D178" s="54"/>
      <c r="E178" s="54"/>
      <c r="F178" s="54"/>
      <c r="G178" s="54"/>
      <c r="H178" s="55">
        <f>SUM(B178:G178)</f>
        <v>0</v>
      </c>
      <c r="I178" s="56" t="e">
        <f>B178*100/$H178</f>
        <v>#DIV/0!</v>
      </c>
      <c r="J178" s="56" t="e">
        <f>C178*100/$H178</f>
        <v>#DIV/0!</v>
      </c>
      <c r="K178" s="56" t="e">
        <f>D178*100/$H178</f>
        <v>#DIV/0!</v>
      </c>
      <c r="L178" s="56" t="e">
        <f>E178*100/$H178</f>
        <v>#DIV/0!</v>
      </c>
      <c r="M178" s="56" t="e">
        <f>F178*100/$H178</f>
        <v>#DIV/0!</v>
      </c>
      <c r="N178" s="56" t="e">
        <f>G178*100/$H178</f>
        <v>#DIV/0!</v>
      </c>
      <c r="O178" s="57">
        <f>B178+D178+F178</f>
        <v>0</v>
      </c>
      <c r="P178" s="57">
        <f>C178+E178+G178</f>
        <v>0</v>
      </c>
      <c r="Q178" s="56" t="e">
        <f>O178*100/$H178</f>
        <v>#DIV/0!</v>
      </c>
      <c r="R178" s="56" t="e">
        <f>P178*100/$H178</f>
        <v>#DIV/0!</v>
      </c>
      <c r="S178" s="57">
        <f>B178+C178</f>
        <v>0</v>
      </c>
      <c r="T178" s="57">
        <f>D178+E178</f>
        <v>0</v>
      </c>
      <c r="U178" s="57">
        <f>F178+G178</f>
        <v>0</v>
      </c>
      <c r="V178" s="56" t="e">
        <f>S178*100/$H178</f>
        <v>#DIV/0!</v>
      </c>
      <c r="W178" s="56" t="e">
        <f>T178*100/$H178</f>
        <v>#DIV/0!</v>
      </c>
      <c r="X178" s="58" t="e">
        <f>U178*100/$H178</f>
        <v>#DIV/0!</v>
      </c>
    </row>
    <row r="179" spans="1:24" hidden="1" x14ac:dyDescent="0.25">
      <c r="A179" s="53" t="s">
        <v>157</v>
      </c>
      <c r="B179" s="54"/>
      <c r="C179" s="54"/>
      <c r="D179" s="54"/>
      <c r="E179" s="54"/>
      <c r="F179" s="54"/>
      <c r="G179" s="54"/>
      <c r="H179" s="55">
        <f>SUM(B179:G179)</f>
        <v>0</v>
      </c>
      <c r="I179" s="56" t="e">
        <f>B179*100/$H179</f>
        <v>#DIV/0!</v>
      </c>
      <c r="J179" s="56" t="e">
        <f>C179*100/$H179</f>
        <v>#DIV/0!</v>
      </c>
      <c r="K179" s="56" t="e">
        <f>D179*100/$H179</f>
        <v>#DIV/0!</v>
      </c>
      <c r="L179" s="56" t="e">
        <f>E179*100/$H179</f>
        <v>#DIV/0!</v>
      </c>
      <c r="M179" s="56" t="e">
        <f>F179*100/$H179</f>
        <v>#DIV/0!</v>
      </c>
      <c r="N179" s="56" t="e">
        <f>G179*100/$H179</f>
        <v>#DIV/0!</v>
      </c>
      <c r="O179" s="57">
        <f>B179+D179+F179</f>
        <v>0</v>
      </c>
      <c r="P179" s="57">
        <f>C179+E179+G179</f>
        <v>0</v>
      </c>
      <c r="Q179" s="56" t="e">
        <f>O179*100/$H179</f>
        <v>#DIV/0!</v>
      </c>
      <c r="R179" s="56" t="e">
        <f>P179*100/$H179</f>
        <v>#DIV/0!</v>
      </c>
      <c r="S179" s="57">
        <f>B179+C179</f>
        <v>0</v>
      </c>
      <c r="T179" s="57">
        <f>D179+E179</f>
        <v>0</v>
      </c>
      <c r="U179" s="57">
        <f>F179+G179</f>
        <v>0</v>
      </c>
      <c r="V179" s="56" t="e">
        <f>S179*100/$H179</f>
        <v>#DIV/0!</v>
      </c>
      <c r="W179" s="56" t="e">
        <f>T179*100/$H179</f>
        <v>#DIV/0!</v>
      </c>
      <c r="X179" s="58" t="e">
        <f>U179*100/$H179</f>
        <v>#DIV/0!</v>
      </c>
    </row>
    <row r="180" spans="1:24" hidden="1" x14ac:dyDescent="0.25">
      <c r="A180" s="53" t="s">
        <v>157</v>
      </c>
      <c r="B180" s="54"/>
      <c r="C180" s="54"/>
      <c r="D180" s="54"/>
      <c r="E180" s="54"/>
      <c r="F180" s="54"/>
      <c r="G180" s="54"/>
      <c r="H180" s="55">
        <f>SUM(B180:G180)</f>
        <v>0</v>
      </c>
      <c r="I180" s="56" t="e">
        <f>B180*100/$H180</f>
        <v>#DIV/0!</v>
      </c>
      <c r="J180" s="56" t="e">
        <f>C180*100/$H180</f>
        <v>#DIV/0!</v>
      </c>
      <c r="K180" s="56" t="e">
        <f>D180*100/$H180</f>
        <v>#DIV/0!</v>
      </c>
      <c r="L180" s="56" t="e">
        <f>E180*100/$H180</f>
        <v>#DIV/0!</v>
      </c>
      <c r="M180" s="56" t="e">
        <f>F180*100/$H180</f>
        <v>#DIV/0!</v>
      </c>
      <c r="N180" s="56" t="e">
        <f>G180*100/$H180</f>
        <v>#DIV/0!</v>
      </c>
      <c r="O180" s="57">
        <f>B180+D180+F180</f>
        <v>0</v>
      </c>
      <c r="P180" s="57">
        <f>C180+E180+G180</f>
        <v>0</v>
      </c>
      <c r="Q180" s="56" t="e">
        <f>O180*100/$H180</f>
        <v>#DIV/0!</v>
      </c>
      <c r="R180" s="56" t="e">
        <f>P180*100/$H180</f>
        <v>#DIV/0!</v>
      </c>
      <c r="S180" s="57">
        <f>B180+C180</f>
        <v>0</v>
      </c>
      <c r="T180" s="57">
        <f>D180+E180</f>
        <v>0</v>
      </c>
      <c r="U180" s="57">
        <f>F180+G180</f>
        <v>0</v>
      </c>
      <c r="V180" s="56" t="e">
        <f>S180*100/$H180</f>
        <v>#DIV/0!</v>
      </c>
      <c r="W180" s="56" t="e">
        <f>T180*100/$H180</f>
        <v>#DIV/0!</v>
      </c>
      <c r="X180" s="58" t="e">
        <f>U180*100/$H180</f>
        <v>#DIV/0!</v>
      </c>
    </row>
    <row r="181" spans="1:24" hidden="1" x14ac:dyDescent="0.25">
      <c r="A181" s="53" t="s">
        <v>157</v>
      </c>
      <c r="B181" s="54"/>
      <c r="C181" s="54"/>
      <c r="D181" s="54"/>
      <c r="E181" s="54"/>
      <c r="F181" s="54"/>
      <c r="G181" s="54"/>
      <c r="H181" s="55">
        <f>SUM(B181:G181)</f>
        <v>0</v>
      </c>
      <c r="I181" s="56" t="e">
        <f>B181*100/$H181</f>
        <v>#DIV/0!</v>
      </c>
      <c r="J181" s="56" t="e">
        <f>C181*100/$H181</f>
        <v>#DIV/0!</v>
      </c>
      <c r="K181" s="56" t="e">
        <f>D181*100/$H181</f>
        <v>#DIV/0!</v>
      </c>
      <c r="L181" s="56" t="e">
        <f>E181*100/$H181</f>
        <v>#DIV/0!</v>
      </c>
      <c r="M181" s="56" t="e">
        <f>F181*100/$H181</f>
        <v>#DIV/0!</v>
      </c>
      <c r="N181" s="56" t="e">
        <f>G181*100/$H181</f>
        <v>#DIV/0!</v>
      </c>
      <c r="O181" s="57">
        <f>B181+D181+F181</f>
        <v>0</v>
      </c>
      <c r="P181" s="57">
        <f>C181+E181+G181</f>
        <v>0</v>
      </c>
      <c r="Q181" s="56" t="e">
        <f>O181*100/$H181</f>
        <v>#DIV/0!</v>
      </c>
      <c r="R181" s="56" t="e">
        <f>P181*100/$H181</f>
        <v>#DIV/0!</v>
      </c>
      <c r="S181" s="57">
        <f>B181+C181</f>
        <v>0</v>
      </c>
      <c r="T181" s="57">
        <f>D181+E181</f>
        <v>0</v>
      </c>
      <c r="U181" s="57">
        <f>F181+G181</f>
        <v>0</v>
      </c>
      <c r="V181" s="56" t="e">
        <f>S181*100/$H181</f>
        <v>#DIV/0!</v>
      </c>
      <c r="W181" s="56" t="e">
        <f>T181*100/$H181</f>
        <v>#DIV/0!</v>
      </c>
      <c r="X181" s="58" t="e">
        <f>U181*100/$H181</f>
        <v>#DIV/0!</v>
      </c>
    </row>
    <row r="182" spans="1:24" x14ac:dyDescent="0.25">
      <c r="A182" s="53" t="s">
        <v>159</v>
      </c>
      <c r="B182" s="54">
        <v>112</v>
      </c>
      <c r="C182" s="54">
        <v>123</v>
      </c>
      <c r="D182" s="54">
        <v>86</v>
      </c>
      <c r="E182" s="54">
        <v>166</v>
      </c>
      <c r="F182" s="54">
        <v>15</v>
      </c>
      <c r="G182" s="54">
        <v>16</v>
      </c>
      <c r="H182" s="55">
        <f>SUM(B182:G182)</f>
        <v>518</v>
      </c>
      <c r="I182" s="56">
        <f>B182*100/$H182</f>
        <v>21.621621621621621</v>
      </c>
      <c r="J182" s="56">
        <f>C182*100/$H182</f>
        <v>23.745173745173744</v>
      </c>
      <c r="K182" s="56">
        <f>D182*100/$H182</f>
        <v>16.602316602316602</v>
      </c>
      <c r="L182" s="56">
        <f>E182*100/$H182</f>
        <v>32.046332046332047</v>
      </c>
      <c r="M182" s="56">
        <f>F182*100/$H182</f>
        <v>2.8957528957528957</v>
      </c>
      <c r="N182" s="56">
        <f>G182*100/$H182</f>
        <v>3.0888030888030888</v>
      </c>
      <c r="O182" s="57">
        <f>B182+D182+F182</f>
        <v>213</v>
      </c>
      <c r="P182" s="57">
        <f>C182+E182+G182</f>
        <v>305</v>
      </c>
      <c r="Q182" s="56">
        <f>O182*100/$H182</f>
        <v>41.119691119691119</v>
      </c>
      <c r="R182" s="56">
        <f>P182*100/$H182</f>
        <v>58.880308880308881</v>
      </c>
      <c r="S182" s="57">
        <f>B182+C182</f>
        <v>235</v>
      </c>
      <c r="T182" s="57">
        <f>D182+E182</f>
        <v>252</v>
      </c>
      <c r="U182" s="57">
        <f>F182+G182</f>
        <v>31</v>
      </c>
      <c r="V182" s="56">
        <f>S182*100/$H182</f>
        <v>45.366795366795365</v>
      </c>
      <c r="W182" s="56">
        <f>T182*100/$H182</f>
        <v>48.648648648648646</v>
      </c>
      <c r="X182" s="58">
        <f>U182*100/$H182</f>
        <v>5.9845559845559846</v>
      </c>
    </row>
    <row r="183" spans="1:24" x14ac:dyDescent="0.25">
      <c r="A183" s="53" t="s">
        <v>160</v>
      </c>
      <c r="B183" s="54">
        <v>97</v>
      </c>
      <c r="C183" s="54">
        <v>133</v>
      </c>
      <c r="D183" s="54">
        <v>31</v>
      </c>
      <c r="E183" s="54">
        <v>103</v>
      </c>
      <c r="F183" s="54">
        <v>11</v>
      </c>
      <c r="G183" s="54">
        <v>33</v>
      </c>
      <c r="H183" s="55">
        <f>SUM(B183:G183)</f>
        <v>408</v>
      </c>
      <c r="I183" s="56">
        <f>B183*100/$H183</f>
        <v>23.774509803921568</v>
      </c>
      <c r="J183" s="56">
        <f>C183*100/$H183</f>
        <v>32.598039215686278</v>
      </c>
      <c r="K183" s="56">
        <f>D183*100/$H183</f>
        <v>7.5980392156862742</v>
      </c>
      <c r="L183" s="56">
        <f>E183*100/$H183</f>
        <v>25.245098039215687</v>
      </c>
      <c r="M183" s="56">
        <f>F183*100/$H183</f>
        <v>2.6960784313725492</v>
      </c>
      <c r="N183" s="56">
        <f>G183*100/$H183</f>
        <v>8.0882352941176467</v>
      </c>
      <c r="O183" s="57">
        <f>B183+D183+F183</f>
        <v>139</v>
      </c>
      <c r="P183" s="57">
        <f>C183+E183+G183</f>
        <v>269</v>
      </c>
      <c r="Q183" s="56">
        <f>O183*100/$H183</f>
        <v>34.068627450980394</v>
      </c>
      <c r="R183" s="56">
        <f>P183*100/$H183</f>
        <v>65.931372549019613</v>
      </c>
      <c r="S183" s="57">
        <f>B183+C183</f>
        <v>230</v>
      </c>
      <c r="T183" s="57">
        <f>D183+E183</f>
        <v>134</v>
      </c>
      <c r="U183" s="57">
        <f>F183+G183</f>
        <v>44</v>
      </c>
      <c r="V183" s="56">
        <f>S183*100/$H183</f>
        <v>56.372549019607845</v>
      </c>
      <c r="W183" s="56">
        <f>T183*100/$H183</f>
        <v>32.843137254901961</v>
      </c>
      <c r="X183" s="58">
        <f>U183*100/$H183</f>
        <v>10.784313725490197</v>
      </c>
    </row>
    <row r="184" spans="1:24" x14ac:dyDescent="0.25">
      <c r="A184" s="53" t="s">
        <v>161</v>
      </c>
      <c r="B184" s="54">
        <v>230</v>
      </c>
      <c r="C184" s="54">
        <v>240</v>
      </c>
      <c r="D184" s="54">
        <v>193</v>
      </c>
      <c r="E184" s="54">
        <v>470</v>
      </c>
      <c r="F184" s="54">
        <v>40</v>
      </c>
      <c r="G184" s="54">
        <v>74</v>
      </c>
      <c r="H184" s="55">
        <f>SUM(B184:G184)</f>
        <v>1247</v>
      </c>
      <c r="I184" s="56">
        <f>B184*100/$H184</f>
        <v>18.444266238973537</v>
      </c>
      <c r="J184" s="56">
        <f>C184*100/$H184</f>
        <v>19.246190858059343</v>
      </c>
      <c r="K184" s="56">
        <f>D184*100/$H184</f>
        <v>15.477145148356055</v>
      </c>
      <c r="L184" s="56">
        <f>E184*100/$H184</f>
        <v>37.690457097032876</v>
      </c>
      <c r="M184" s="56">
        <f>F184*100/$H184</f>
        <v>3.2076984763432237</v>
      </c>
      <c r="N184" s="56">
        <f>G184*100/$H184</f>
        <v>5.9342421812349642</v>
      </c>
      <c r="O184" s="57">
        <f>B184+D184+F184</f>
        <v>463</v>
      </c>
      <c r="P184" s="57">
        <f>C184+E184+G184</f>
        <v>784</v>
      </c>
      <c r="Q184" s="56">
        <f>O184*100/$H184</f>
        <v>37.129109863672817</v>
      </c>
      <c r="R184" s="56">
        <f>P184*100/$H184</f>
        <v>62.870890136327183</v>
      </c>
      <c r="S184" s="57">
        <f>B184+C184</f>
        <v>470</v>
      </c>
      <c r="T184" s="57">
        <f>D184+E184</f>
        <v>663</v>
      </c>
      <c r="U184" s="57">
        <f>F184+G184</f>
        <v>114</v>
      </c>
      <c r="V184" s="56">
        <f>S184*100/$H184</f>
        <v>37.690457097032876</v>
      </c>
      <c r="W184" s="56">
        <f>T184*100/$H184</f>
        <v>53.167602245388935</v>
      </c>
      <c r="X184" s="58">
        <f>U184*100/$H184</f>
        <v>9.1419406575781874</v>
      </c>
    </row>
    <row r="185" spans="1:24" x14ac:dyDescent="0.25">
      <c r="A185" s="53" t="s">
        <v>162</v>
      </c>
      <c r="B185" s="54">
        <v>54</v>
      </c>
      <c r="C185" s="54">
        <v>72</v>
      </c>
      <c r="D185" s="54">
        <v>62</v>
      </c>
      <c r="E185" s="54">
        <v>183</v>
      </c>
      <c r="F185" s="54">
        <v>38</v>
      </c>
      <c r="G185" s="54">
        <v>76</v>
      </c>
      <c r="H185" s="55">
        <f>SUM(B185:G185)</f>
        <v>485</v>
      </c>
      <c r="I185" s="56">
        <f>B185*100/$H185</f>
        <v>11.134020618556701</v>
      </c>
      <c r="J185" s="56">
        <f>C185*100/$H185</f>
        <v>14.845360824742269</v>
      </c>
      <c r="K185" s="56">
        <f>D185*100/$H185</f>
        <v>12.783505154639176</v>
      </c>
      <c r="L185" s="56">
        <f>E185*100/$H185</f>
        <v>37.731958762886599</v>
      </c>
      <c r="M185" s="56">
        <f>F185*100/$H185</f>
        <v>7.8350515463917523</v>
      </c>
      <c r="N185" s="56">
        <f>G185*100/$H185</f>
        <v>15.670103092783505</v>
      </c>
      <c r="O185" s="57">
        <f>B185+D185+F185</f>
        <v>154</v>
      </c>
      <c r="P185" s="57">
        <f>C185+E185+G185</f>
        <v>331</v>
      </c>
      <c r="Q185" s="56">
        <f>O185*100/$H185</f>
        <v>31.75257731958763</v>
      </c>
      <c r="R185" s="56">
        <f>P185*100/$H185</f>
        <v>68.24742268041237</v>
      </c>
      <c r="S185" s="57">
        <f>B185+C185</f>
        <v>126</v>
      </c>
      <c r="T185" s="57">
        <f>D185+E185</f>
        <v>245</v>
      </c>
      <c r="U185" s="57">
        <f>F185+G185</f>
        <v>114</v>
      </c>
      <c r="V185" s="56">
        <f>S185*100/$H185</f>
        <v>25.979381443298969</v>
      </c>
      <c r="W185" s="56">
        <f>T185*100/$H185</f>
        <v>50.515463917525771</v>
      </c>
      <c r="X185" s="58">
        <f>U185*100/$H185</f>
        <v>23.505154639175259</v>
      </c>
    </row>
    <row r="186" spans="1:24" x14ac:dyDescent="0.25">
      <c r="A186" s="53" t="s">
        <v>163</v>
      </c>
      <c r="B186" s="54">
        <v>339</v>
      </c>
      <c r="C186" s="54">
        <v>423</v>
      </c>
      <c r="D186" s="54">
        <v>195</v>
      </c>
      <c r="E186" s="54">
        <v>402</v>
      </c>
      <c r="F186" s="54">
        <v>62</v>
      </c>
      <c r="G186" s="54">
        <v>143</v>
      </c>
      <c r="H186" s="55">
        <f>SUM(B186:G186)</f>
        <v>1564</v>
      </c>
      <c r="I186" s="56">
        <f>B186*100/$H186</f>
        <v>21.675191815856778</v>
      </c>
      <c r="J186" s="56">
        <f>C186*100/$H186</f>
        <v>27.046035805626598</v>
      </c>
      <c r="K186" s="56">
        <f>D186*100/$H186</f>
        <v>12.468030690537084</v>
      </c>
      <c r="L186" s="56">
        <f>E186*100/$H186</f>
        <v>25.703324808184142</v>
      </c>
      <c r="M186" s="56">
        <f>F186*100/$H186</f>
        <v>3.9641943734015346</v>
      </c>
      <c r="N186" s="56">
        <f>G186*100/$H186</f>
        <v>9.1432225063938617</v>
      </c>
      <c r="O186" s="57">
        <f>B186+D186+F186</f>
        <v>596</v>
      </c>
      <c r="P186" s="57">
        <f>C186+E186+G186</f>
        <v>968</v>
      </c>
      <c r="Q186" s="56">
        <f>O186*100/$H186</f>
        <v>38.107416879795394</v>
      </c>
      <c r="R186" s="56">
        <f>P186*100/$H186</f>
        <v>61.892583120204606</v>
      </c>
      <c r="S186" s="57">
        <f>B186+C186</f>
        <v>762</v>
      </c>
      <c r="T186" s="57">
        <f>D186+E186</f>
        <v>597</v>
      </c>
      <c r="U186" s="57">
        <f>F186+G186</f>
        <v>205</v>
      </c>
      <c r="V186" s="56">
        <f>S186*100/$H186</f>
        <v>48.721227621483379</v>
      </c>
      <c r="W186" s="56">
        <f>T186*100/$H186</f>
        <v>38.171355498721226</v>
      </c>
      <c r="X186" s="58">
        <f>U186*100/$H186</f>
        <v>13.107416879795396</v>
      </c>
    </row>
    <row r="187" spans="1:24" hidden="1" x14ac:dyDescent="0.25">
      <c r="A187" s="53" t="s">
        <v>164</v>
      </c>
      <c r="B187" s="54"/>
      <c r="C187" s="54"/>
      <c r="D187" s="54"/>
      <c r="E187" s="54"/>
      <c r="F187" s="54"/>
      <c r="G187" s="54"/>
      <c r="H187" s="55">
        <f>SUM(B187:G187)</f>
        <v>0</v>
      </c>
      <c r="I187" s="56" t="e">
        <f>B187*100/$H187</f>
        <v>#DIV/0!</v>
      </c>
      <c r="J187" s="56" t="e">
        <f>C187*100/$H187</f>
        <v>#DIV/0!</v>
      </c>
      <c r="K187" s="56" t="e">
        <f>D187*100/$H187</f>
        <v>#DIV/0!</v>
      </c>
      <c r="L187" s="56" t="e">
        <f>E187*100/$H187</f>
        <v>#DIV/0!</v>
      </c>
      <c r="M187" s="56" t="e">
        <f>F187*100/$H187</f>
        <v>#DIV/0!</v>
      </c>
      <c r="N187" s="56" t="e">
        <f>G187*100/$H187</f>
        <v>#DIV/0!</v>
      </c>
      <c r="O187" s="57">
        <f>B187+D187+F187</f>
        <v>0</v>
      </c>
      <c r="P187" s="57">
        <f>C187+E187+G187</f>
        <v>0</v>
      </c>
      <c r="Q187" s="56" t="e">
        <f>O187*100/$H187</f>
        <v>#DIV/0!</v>
      </c>
      <c r="R187" s="56" t="e">
        <f>P187*100/$H187</f>
        <v>#DIV/0!</v>
      </c>
      <c r="S187" s="57">
        <f>B187+C187</f>
        <v>0</v>
      </c>
      <c r="T187" s="57">
        <f>D187+E187</f>
        <v>0</v>
      </c>
      <c r="U187" s="57">
        <f>F187+G187</f>
        <v>0</v>
      </c>
      <c r="V187" s="56" t="e">
        <f>S187*100/$H187</f>
        <v>#DIV/0!</v>
      </c>
      <c r="W187" s="56" t="e">
        <f>T187*100/$H187</f>
        <v>#DIV/0!</v>
      </c>
      <c r="X187" s="58" t="e">
        <f>U187*100/$H187</f>
        <v>#DIV/0!</v>
      </c>
    </row>
    <row r="188" spans="1:24" hidden="1" x14ac:dyDescent="0.25">
      <c r="A188" s="53" t="s">
        <v>165</v>
      </c>
      <c r="B188" s="54"/>
      <c r="C188" s="54"/>
      <c r="D188" s="54"/>
      <c r="E188" s="54"/>
      <c r="F188" s="54"/>
      <c r="G188" s="54"/>
      <c r="H188" s="55">
        <f>SUM(B188:G188)</f>
        <v>0</v>
      </c>
      <c r="I188" s="56" t="e">
        <f>B188*100/$H188</f>
        <v>#DIV/0!</v>
      </c>
      <c r="J188" s="56" t="e">
        <f>C188*100/$H188</f>
        <v>#DIV/0!</v>
      </c>
      <c r="K188" s="56" t="e">
        <f>D188*100/$H188</f>
        <v>#DIV/0!</v>
      </c>
      <c r="L188" s="56" t="e">
        <f>E188*100/$H188</f>
        <v>#DIV/0!</v>
      </c>
      <c r="M188" s="56" t="e">
        <f>F188*100/$H188</f>
        <v>#DIV/0!</v>
      </c>
      <c r="N188" s="56" t="e">
        <f>G188*100/$H188</f>
        <v>#DIV/0!</v>
      </c>
      <c r="O188" s="57">
        <f>B188+D188+F188</f>
        <v>0</v>
      </c>
      <c r="P188" s="57">
        <f>C188+E188+G188</f>
        <v>0</v>
      </c>
      <c r="Q188" s="56" t="e">
        <f>O188*100/$H188</f>
        <v>#DIV/0!</v>
      </c>
      <c r="R188" s="56" t="e">
        <f>P188*100/$H188</f>
        <v>#DIV/0!</v>
      </c>
      <c r="S188" s="57">
        <f>B188+C188</f>
        <v>0</v>
      </c>
      <c r="T188" s="57">
        <f>D188+E188</f>
        <v>0</v>
      </c>
      <c r="U188" s="57">
        <f>F188+G188</f>
        <v>0</v>
      </c>
      <c r="V188" s="56" t="e">
        <f>S188*100/$H188</f>
        <v>#DIV/0!</v>
      </c>
      <c r="W188" s="56" t="e">
        <f>T188*100/$H188</f>
        <v>#DIV/0!</v>
      </c>
      <c r="X188" s="58" t="e">
        <f>U188*100/$H188</f>
        <v>#DIV/0!</v>
      </c>
    </row>
    <row r="189" spans="1:24" hidden="1" x14ac:dyDescent="0.25">
      <c r="A189" s="53" t="s">
        <v>167</v>
      </c>
      <c r="B189" s="54"/>
      <c r="C189" s="54"/>
      <c r="D189" s="54"/>
      <c r="E189" s="54"/>
      <c r="F189" s="54"/>
      <c r="G189" s="54"/>
      <c r="H189" s="55">
        <f>SUM(B189:G189)</f>
        <v>0</v>
      </c>
      <c r="I189" s="56" t="e">
        <f>B189*100/$H189</f>
        <v>#DIV/0!</v>
      </c>
      <c r="J189" s="56" t="e">
        <f>C189*100/$H189</f>
        <v>#DIV/0!</v>
      </c>
      <c r="K189" s="56" t="e">
        <f>D189*100/$H189</f>
        <v>#DIV/0!</v>
      </c>
      <c r="L189" s="56" t="e">
        <f>E189*100/$H189</f>
        <v>#DIV/0!</v>
      </c>
      <c r="M189" s="56" t="e">
        <f>F189*100/$H189</f>
        <v>#DIV/0!</v>
      </c>
      <c r="N189" s="56" t="e">
        <f>G189*100/$H189</f>
        <v>#DIV/0!</v>
      </c>
      <c r="O189" s="57">
        <f>B189+D189+F189</f>
        <v>0</v>
      </c>
      <c r="P189" s="57">
        <f>C189+E189+G189</f>
        <v>0</v>
      </c>
      <c r="Q189" s="56" t="e">
        <f>O189*100/$H189</f>
        <v>#DIV/0!</v>
      </c>
      <c r="R189" s="56" t="e">
        <f>P189*100/$H189</f>
        <v>#DIV/0!</v>
      </c>
      <c r="S189" s="57">
        <f>B189+C189</f>
        <v>0</v>
      </c>
      <c r="T189" s="57">
        <f>D189+E189</f>
        <v>0</v>
      </c>
      <c r="U189" s="57">
        <f>F189+G189</f>
        <v>0</v>
      </c>
      <c r="V189" s="56" t="e">
        <f>S189*100/$H189</f>
        <v>#DIV/0!</v>
      </c>
      <c r="W189" s="56" t="e">
        <f>T189*100/$H189</f>
        <v>#DIV/0!</v>
      </c>
      <c r="X189" s="58" t="e">
        <f>U189*100/$H189</f>
        <v>#DIV/0!</v>
      </c>
    </row>
    <row r="190" spans="1:24" x14ac:dyDescent="0.25">
      <c r="A190" s="53" t="s">
        <v>168</v>
      </c>
      <c r="B190" s="54">
        <v>139</v>
      </c>
      <c r="C190" s="54">
        <v>117</v>
      </c>
      <c r="D190" s="54">
        <v>41</v>
      </c>
      <c r="E190" s="54">
        <v>126</v>
      </c>
      <c r="F190" s="54">
        <v>9</v>
      </c>
      <c r="G190" s="54">
        <v>32</v>
      </c>
      <c r="H190" s="55">
        <f>SUM(B190:G190)</f>
        <v>464</v>
      </c>
      <c r="I190" s="56">
        <f>B190*100/$H190</f>
        <v>29.956896551724139</v>
      </c>
      <c r="J190" s="56">
        <f>C190*100/$H190</f>
        <v>25.21551724137931</v>
      </c>
      <c r="K190" s="56">
        <f>D190*100/$H190</f>
        <v>8.8362068965517242</v>
      </c>
      <c r="L190" s="56">
        <f>E190*100/$H190</f>
        <v>27.155172413793103</v>
      </c>
      <c r="M190" s="56">
        <f>F190*100/$H190</f>
        <v>1.9396551724137931</v>
      </c>
      <c r="N190" s="56">
        <f>G190*100/$H190</f>
        <v>6.8965517241379306</v>
      </c>
      <c r="O190" s="57">
        <f>B190+D190+F190</f>
        <v>189</v>
      </c>
      <c r="P190" s="57">
        <f>C190+E190+G190</f>
        <v>275</v>
      </c>
      <c r="Q190" s="56">
        <f>O190*100/$H190</f>
        <v>40.732758620689658</v>
      </c>
      <c r="R190" s="56">
        <f>P190*100/$H190</f>
        <v>59.267241379310342</v>
      </c>
      <c r="S190" s="57">
        <f>B190+C190</f>
        <v>256</v>
      </c>
      <c r="T190" s="57">
        <f>D190+E190</f>
        <v>167</v>
      </c>
      <c r="U190" s="57">
        <f>F190+G190</f>
        <v>41</v>
      </c>
      <c r="V190" s="56">
        <f>S190*100/$H190</f>
        <v>55.172413793103445</v>
      </c>
      <c r="W190" s="56">
        <f>T190*100/$H190</f>
        <v>35.991379310344826</v>
      </c>
      <c r="X190" s="58">
        <f>U190*100/$H190</f>
        <v>8.8362068965517242</v>
      </c>
    </row>
    <row r="191" spans="1:24" x14ac:dyDescent="0.25">
      <c r="A191" s="53" t="s">
        <v>170</v>
      </c>
      <c r="B191" s="54">
        <v>108</v>
      </c>
      <c r="C191" s="54">
        <v>144</v>
      </c>
      <c r="D191" s="54">
        <v>59</v>
      </c>
      <c r="E191" s="54">
        <v>179</v>
      </c>
      <c r="F191" s="54">
        <v>23</v>
      </c>
      <c r="G191" s="54">
        <v>66</v>
      </c>
      <c r="H191" s="55">
        <f>SUM(B191:G191)</f>
        <v>579</v>
      </c>
      <c r="I191" s="56">
        <f>B191*100/$H191</f>
        <v>18.652849740932641</v>
      </c>
      <c r="J191" s="56">
        <f>C191*100/$H191</f>
        <v>24.870466321243523</v>
      </c>
      <c r="K191" s="56">
        <f>D191*100/$H191</f>
        <v>10.189982728842832</v>
      </c>
      <c r="L191" s="56">
        <f>E191*100/$H191</f>
        <v>30.9153713298791</v>
      </c>
      <c r="M191" s="56">
        <f>F191*100/$H191</f>
        <v>3.9723661485319517</v>
      </c>
      <c r="N191" s="56">
        <f>G191*100/$H191</f>
        <v>11.398963730569948</v>
      </c>
      <c r="O191" s="57">
        <f>B191+D191+F191</f>
        <v>190</v>
      </c>
      <c r="P191" s="57">
        <f>C191+E191+G191</f>
        <v>389</v>
      </c>
      <c r="Q191" s="56">
        <f>O191*100/$H191</f>
        <v>32.815198618307427</v>
      </c>
      <c r="R191" s="56">
        <f>P191*100/$H191</f>
        <v>67.18480138169258</v>
      </c>
      <c r="S191" s="57">
        <f>B191+C191</f>
        <v>252</v>
      </c>
      <c r="T191" s="57">
        <f>D191+E191</f>
        <v>238</v>
      </c>
      <c r="U191" s="57">
        <f>F191+G191</f>
        <v>89</v>
      </c>
      <c r="V191" s="56">
        <f>S191*100/$H191</f>
        <v>43.523316062176164</v>
      </c>
      <c r="W191" s="56">
        <f>T191*100/$H191</f>
        <v>41.105354058721936</v>
      </c>
      <c r="X191" s="58">
        <f>U191*100/$H191</f>
        <v>15.3713298791019</v>
      </c>
    </row>
    <row r="192" spans="1:24" x14ac:dyDescent="0.25">
      <c r="A192" s="53" t="s">
        <v>171</v>
      </c>
      <c r="B192" s="54">
        <v>102</v>
      </c>
      <c r="C192" s="54">
        <v>110</v>
      </c>
      <c r="D192" s="54">
        <v>65</v>
      </c>
      <c r="E192" s="54">
        <v>128</v>
      </c>
      <c r="F192" s="54">
        <v>16</v>
      </c>
      <c r="G192" s="54">
        <v>32</v>
      </c>
      <c r="H192" s="55">
        <f>SUM(B192:G192)</f>
        <v>453</v>
      </c>
      <c r="I192" s="56">
        <f>B192*100/$H192</f>
        <v>22.516556291390728</v>
      </c>
      <c r="J192" s="56">
        <f>C192*100/$H192</f>
        <v>24.282560706401767</v>
      </c>
      <c r="K192" s="56">
        <f>D192*100/$H192</f>
        <v>14.348785871964679</v>
      </c>
      <c r="L192" s="56">
        <f>E192*100/$H192</f>
        <v>28.256070640176599</v>
      </c>
      <c r="M192" s="56">
        <f>F192*100/$H192</f>
        <v>3.5320088300220749</v>
      </c>
      <c r="N192" s="56">
        <f>G192*100/$H192</f>
        <v>7.0640176600441498</v>
      </c>
      <c r="O192" s="57">
        <f>B192+D192+F192</f>
        <v>183</v>
      </c>
      <c r="P192" s="57">
        <f>C192+E192+G192</f>
        <v>270</v>
      </c>
      <c r="Q192" s="56">
        <f>O192*100/$H192</f>
        <v>40.397350993377486</v>
      </c>
      <c r="R192" s="56">
        <f>P192*100/$H192</f>
        <v>59.602649006622514</v>
      </c>
      <c r="S192" s="57">
        <f>B192+C192</f>
        <v>212</v>
      </c>
      <c r="T192" s="57">
        <f>D192+E192</f>
        <v>193</v>
      </c>
      <c r="U192" s="57">
        <f>F192+G192</f>
        <v>48</v>
      </c>
      <c r="V192" s="56">
        <f>S192*100/$H192</f>
        <v>46.799116997792495</v>
      </c>
      <c r="W192" s="56">
        <f>T192*100/$H192</f>
        <v>42.604856512141282</v>
      </c>
      <c r="X192" s="58">
        <f>U192*100/$H192</f>
        <v>10.596026490066226</v>
      </c>
    </row>
    <row r="193" spans="1:24" x14ac:dyDescent="0.25">
      <c r="A193" s="53" t="s">
        <v>172</v>
      </c>
      <c r="B193" s="54">
        <v>123</v>
      </c>
      <c r="C193" s="54">
        <v>111</v>
      </c>
      <c r="D193" s="54">
        <v>99</v>
      </c>
      <c r="E193" s="54">
        <v>306</v>
      </c>
      <c r="F193" s="54">
        <v>27</v>
      </c>
      <c r="G193" s="54">
        <v>61</v>
      </c>
      <c r="H193" s="55">
        <f>SUM(B193:G193)</f>
        <v>727</v>
      </c>
      <c r="I193" s="56">
        <f>B193*100/$H193</f>
        <v>16.918844566712519</v>
      </c>
      <c r="J193" s="56">
        <f>C193*100/$H193</f>
        <v>15.268225584594223</v>
      </c>
      <c r="K193" s="56">
        <f>D193*100/$H193</f>
        <v>13.617606602475929</v>
      </c>
      <c r="L193" s="56">
        <f>E193*100/$H193</f>
        <v>42.090784044016509</v>
      </c>
      <c r="M193" s="56">
        <f>F193*100/$H193</f>
        <v>3.7138927097661623</v>
      </c>
      <c r="N193" s="56">
        <f>G193*100/$H193</f>
        <v>8.3906464924346622</v>
      </c>
      <c r="O193" s="57">
        <f>B193+D193+F193</f>
        <v>249</v>
      </c>
      <c r="P193" s="57">
        <f>C193+E193+G193</f>
        <v>478</v>
      </c>
      <c r="Q193" s="56">
        <f>O193*100/$H193</f>
        <v>34.25034387895461</v>
      </c>
      <c r="R193" s="56">
        <f>P193*100/$H193</f>
        <v>65.74965612104539</v>
      </c>
      <c r="S193" s="57">
        <f>B193+C193</f>
        <v>234</v>
      </c>
      <c r="T193" s="57">
        <f>D193+E193</f>
        <v>405</v>
      </c>
      <c r="U193" s="57">
        <f>F193+G193</f>
        <v>88</v>
      </c>
      <c r="V193" s="56">
        <f>S193*100/$H193</f>
        <v>32.187070151306742</v>
      </c>
      <c r="W193" s="56">
        <f>T193*100/$H193</f>
        <v>55.708390646492433</v>
      </c>
      <c r="X193" s="58">
        <f>U193*100/$H193</f>
        <v>12.104539202200826</v>
      </c>
    </row>
    <row r="194" spans="1:24" x14ac:dyDescent="0.25">
      <c r="A194" s="53" t="s">
        <v>174</v>
      </c>
      <c r="B194" s="54">
        <v>318</v>
      </c>
      <c r="C194" s="54">
        <v>365</v>
      </c>
      <c r="D194" s="54">
        <v>120</v>
      </c>
      <c r="E194" s="54">
        <v>303</v>
      </c>
      <c r="F194" s="54">
        <v>97</v>
      </c>
      <c r="G194" s="54">
        <v>180</v>
      </c>
      <c r="H194" s="55">
        <f>SUM(B194:G194)</f>
        <v>1383</v>
      </c>
      <c r="I194" s="56">
        <f>B194*100/$H194</f>
        <v>22.993492407809111</v>
      </c>
      <c r="J194" s="56">
        <f>C194*100/$H194</f>
        <v>26.391901663051339</v>
      </c>
      <c r="K194" s="56">
        <f>D194*100/$H194</f>
        <v>8.676789587852495</v>
      </c>
      <c r="L194" s="56">
        <f>E194*100/$H194</f>
        <v>21.90889370932755</v>
      </c>
      <c r="M194" s="56">
        <f>F194*100/$H194</f>
        <v>7.0137382501807668</v>
      </c>
      <c r="N194" s="56">
        <f>G194*100/$H194</f>
        <v>13.015184381778742</v>
      </c>
      <c r="O194" s="57">
        <f>B194+D194+F194</f>
        <v>535</v>
      </c>
      <c r="P194" s="57">
        <f>C194+E194+G194</f>
        <v>848</v>
      </c>
      <c r="Q194" s="56">
        <f>O194*100/$H194</f>
        <v>38.684020245842369</v>
      </c>
      <c r="R194" s="56">
        <f>P194*100/$H194</f>
        <v>61.315979754157631</v>
      </c>
      <c r="S194" s="57">
        <f>B194+C194</f>
        <v>683</v>
      </c>
      <c r="T194" s="57">
        <f>D194+E194</f>
        <v>423</v>
      </c>
      <c r="U194" s="57">
        <f>F194+G194</f>
        <v>277</v>
      </c>
      <c r="V194" s="56">
        <f>S194*100/$H194</f>
        <v>49.38539407086045</v>
      </c>
      <c r="W194" s="56">
        <f>T194*100/$H194</f>
        <v>30.585683297180044</v>
      </c>
      <c r="X194" s="58">
        <f>U194*100/$H194</f>
        <v>20.028922631959507</v>
      </c>
    </row>
    <row r="195" spans="1:24" hidden="1" x14ac:dyDescent="0.25">
      <c r="A195" s="53" t="s">
        <v>176</v>
      </c>
      <c r="B195" s="54">
        <v>1564</v>
      </c>
      <c r="C195" s="54">
        <v>1778</v>
      </c>
      <c r="D195" s="54">
        <v>1498</v>
      </c>
      <c r="E195" s="54">
        <v>2878</v>
      </c>
      <c r="F195" s="54">
        <v>557</v>
      </c>
      <c r="G195" s="54">
        <v>1109</v>
      </c>
      <c r="H195" s="55">
        <f>SUM(B195:G195)</f>
        <v>9384</v>
      </c>
      <c r="I195" s="56">
        <f>B195*100/$H195</f>
        <v>16.666666666666668</v>
      </c>
      <c r="J195" s="56">
        <f>C195*100/$H195</f>
        <v>18.947144075021313</v>
      </c>
      <c r="K195" s="56">
        <f>D195*100/$H195</f>
        <v>15.963341858482524</v>
      </c>
      <c r="L195" s="56">
        <f>E195*100/$H195</f>
        <v>30.6692242114237</v>
      </c>
      <c r="M195" s="56">
        <f>F195*100/$H195</f>
        <v>5.9356351236146629</v>
      </c>
      <c r="N195" s="56">
        <f>G195*100/$H195</f>
        <v>11.817988064791134</v>
      </c>
      <c r="O195" s="57">
        <f>B195+D195+F195</f>
        <v>3619</v>
      </c>
      <c r="P195" s="57">
        <f>C195+E195+G195</f>
        <v>5765</v>
      </c>
      <c r="Q195" s="56">
        <f>O195*100/$H195</f>
        <v>38.565643648763853</v>
      </c>
      <c r="R195" s="56">
        <f>P195*100/$H195</f>
        <v>61.434356351236147</v>
      </c>
      <c r="S195" s="57">
        <f>B195+C195</f>
        <v>3342</v>
      </c>
      <c r="T195" s="57">
        <f>D195+E195</f>
        <v>4376</v>
      </c>
      <c r="U195" s="57">
        <f>F195+G195</f>
        <v>1666</v>
      </c>
      <c r="V195" s="56">
        <f>S195*100/$H195</f>
        <v>35.613810741687978</v>
      </c>
      <c r="W195" s="56">
        <f>T195*100/$H195</f>
        <v>46.632566069906225</v>
      </c>
      <c r="X195" s="58">
        <f>U195*100/$H195</f>
        <v>17.753623188405797</v>
      </c>
    </row>
    <row r="196" spans="1:24" hidden="1" x14ac:dyDescent="0.25">
      <c r="A196" s="53" t="s">
        <v>176</v>
      </c>
      <c r="B196" s="54">
        <v>346</v>
      </c>
      <c r="C196" s="54">
        <v>384</v>
      </c>
      <c r="D196" s="54">
        <v>141</v>
      </c>
      <c r="E196" s="54">
        <v>305</v>
      </c>
      <c r="F196" s="54">
        <v>57</v>
      </c>
      <c r="G196" s="54">
        <v>204</v>
      </c>
      <c r="H196" s="55">
        <f>SUM(B196:G196)</f>
        <v>1437</v>
      </c>
      <c r="I196" s="56">
        <f>B196*100/$H196</f>
        <v>24.07794015309673</v>
      </c>
      <c r="J196" s="56">
        <f>C196*100/$H196</f>
        <v>26.722338204592901</v>
      </c>
      <c r="K196" s="56">
        <f>D196*100/$H196</f>
        <v>9.8121085594989559</v>
      </c>
      <c r="L196" s="56">
        <f>E196*100/$H196</f>
        <v>21.224773834377174</v>
      </c>
      <c r="M196" s="56">
        <f>F196*100/$H196</f>
        <v>3.9665970772442587</v>
      </c>
      <c r="N196" s="56">
        <f>G196*100/$H196</f>
        <v>14.196242171189979</v>
      </c>
      <c r="O196" s="57">
        <f>B196+D196+F196</f>
        <v>544</v>
      </c>
      <c r="P196" s="57">
        <f>C196+E196+G196</f>
        <v>893</v>
      </c>
      <c r="Q196" s="56">
        <f>O196*100/$H196</f>
        <v>37.856645789839945</v>
      </c>
      <c r="R196" s="56">
        <f>P196*100/$H196</f>
        <v>62.143354210160055</v>
      </c>
      <c r="S196" s="57">
        <f>B196+C196</f>
        <v>730</v>
      </c>
      <c r="T196" s="57">
        <f>D196+E196</f>
        <v>446</v>
      </c>
      <c r="U196" s="57">
        <f>F196+G196</f>
        <v>261</v>
      </c>
      <c r="V196" s="56">
        <f>S196*100/$H196</f>
        <v>50.800278357689628</v>
      </c>
      <c r="W196" s="56">
        <f>T196*100/$H196</f>
        <v>31.03688239387613</v>
      </c>
      <c r="X196" s="58">
        <f>U196*100/$H196</f>
        <v>18.162839248434238</v>
      </c>
    </row>
    <row r="197" spans="1:24" hidden="1" x14ac:dyDescent="0.25">
      <c r="A197" s="53" t="s">
        <v>176</v>
      </c>
      <c r="B197" s="54">
        <v>148</v>
      </c>
      <c r="C197" s="54">
        <v>142</v>
      </c>
      <c r="D197" s="54">
        <v>36</v>
      </c>
      <c r="E197" s="54">
        <v>101</v>
      </c>
      <c r="F197" s="54">
        <v>12</v>
      </c>
      <c r="G197" s="54">
        <v>51</v>
      </c>
      <c r="H197" s="55">
        <f>SUM(B197:G197)</f>
        <v>490</v>
      </c>
      <c r="I197" s="56">
        <f>B197*100/$H197</f>
        <v>30.204081632653061</v>
      </c>
      <c r="J197" s="56">
        <f>C197*100/$H197</f>
        <v>28.979591836734695</v>
      </c>
      <c r="K197" s="56">
        <f>D197*100/$H197</f>
        <v>7.3469387755102042</v>
      </c>
      <c r="L197" s="56">
        <f>E197*100/$H197</f>
        <v>20.612244897959183</v>
      </c>
      <c r="M197" s="56">
        <f>F197*100/$H197</f>
        <v>2.4489795918367347</v>
      </c>
      <c r="N197" s="56">
        <f>G197*100/$H197</f>
        <v>10.408163265306122</v>
      </c>
      <c r="O197" s="57">
        <f>B197+D197+F197</f>
        <v>196</v>
      </c>
      <c r="P197" s="57">
        <f>C197+E197+G197</f>
        <v>294</v>
      </c>
      <c r="Q197" s="56">
        <f>O197*100/$H197</f>
        <v>40</v>
      </c>
      <c r="R197" s="56">
        <f>P197*100/$H197</f>
        <v>60</v>
      </c>
      <c r="S197" s="57">
        <f>B197+C197</f>
        <v>290</v>
      </c>
      <c r="T197" s="57">
        <f>D197+E197</f>
        <v>137</v>
      </c>
      <c r="U197" s="57">
        <f>F197+G197</f>
        <v>63</v>
      </c>
      <c r="V197" s="56">
        <f>S197*100/$H197</f>
        <v>59.183673469387756</v>
      </c>
      <c r="W197" s="56">
        <f>T197*100/$H197</f>
        <v>27.959183673469386</v>
      </c>
      <c r="X197" s="58">
        <f>U197*100/$H197</f>
        <v>12.857142857142858</v>
      </c>
    </row>
    <row r="198" spans="1:24" hidden="1" x14ac:dyDescent="0.25">
      <c r="A198" s="53" t="s">
        <v>176</v>
      </c>
      <c r="B198" s="54"/>
      <c r="C198" s="54"/>
      <c r="D198" s="54"/>
      <c r="E198" s="54"/>
      <c r="F198" s="54"/>
      <c r="G198" s="54"/>
      <c r="H198" s="55">
        <f>SUM(B198:G198)</f>
        <v>0</v>
      </c>
      <c r="I198" s="56" t="e">
        <f>B198*100/$H198</f>
        <v>#DIV/0!</v>
      </c>
      <c r="J198" s="56" t="e">
        <f>C198*100/$H198</f>
        <v>#DIV/0!</v>
      </c>
      <c r="K198" s="56" t="e">
        <f>D198*100/$H198</f>
        <v>#DIV/0!</v>
      </c>
      <c r="L198" s="56" t="e">
        <f>E198*100/$H198</f>
        <v>#DIV/0!</v>
      </c>
      <c r="M198" s="56" t="e">
        <f>F198*100/$H198</f>
        <v>#DIV/0!</v>
      </c>
      <c r="N198" s="56" t="e">
        <f>G198*100/$H198</f>
        <v>#DIV/0!</v>
      </c>
      <c r="O198" s="57">
        <f>B198+D198+F198</f>
        <v>0</v>
      </c>
      <c r="P198" s="57">
        <f>C198+E198+G198</f>
        <v>0</v>
      </c>
      <c r="Q198" s="56" t="e">
        <f>O198*100/$H198</f>
        <v>#DIV/0!</v>
      </c>
      <c r="R198" s="56" t="e">
        <f>P198*100/$H198</f>
        <v>#DIV/0!</v>
      </c>
      <c r="S198" s="57">
        <f>B198+C198</f>
        <v>0</v>
      </c>
      <c r="T198" s="57">
        <f>D198+E198</f>
        <v>0</v>
      </c>
      <c r="U198" s="57">
        <f>F198+G198</f>
        <v>0</v>
      </c>
      <c r="V198" s="56" t="e">
        <f>S198*100/$H198</f>
        <v>#DIV/0!</v>
      </c>
      <c r="W198" s="56" t="e">
        <f>T198*100/$H198</f>
        <v>#DIV/0!</v>
      </c>
      <c r="X198" s="58" t="e">
        <f>U198*100/$H198</f>
        <v>#DIV/0!</v>
      </c>
    </row>
    <row r="199" spans="1:24" x14ac:dyDescent="0.25">
      <c r="A199" s="53" t="s">
        <v>177</v>
      </c>
      <c r="B199" s="54">
        <v>78</v>
      </c>
      <c r="C199" s="54">
        <v>113</v>
      </c>
      <c r="D199" s="54">
        <v>52</v>
      </c>
      <c r="E199" s="54">
        <v>155</v>
      </c>
      <c r="F199" s="54">
        <v>9</v>
      </c>
      <c r="G199" s="54">
        <v>71</v>
      </c>
      <c r="H199" s="55">
        <f>SUM(B199:G199)</f>
        <v>478</v>
      </c>
      <c r="I199" s="56">
        <f>B199*100/$H199</f>
        <v>16.317991631799163</v>
      </c>
      <c r="J199" s="56">
        <f>C199*100/$H199</f>
        <v>23.640167364016737</v>
      </c>
      <c r="K199" s="56">
        <f>D199*100/$H199</f>
        <v>10.878661087866108</v>
      </c>
      <c r="L199" s="56">
        <f>E199*100/$H199</f>
        <v>32.426778242677827</v>
      </c>
      <c r="M199" s="56">
        <f>F199*100/$H199</f>
        <v>1.8828451882845187</v>
      </c>
      <c r="N199" s="56">
        <f>G199*100/$H199</f>
        <v>14.853556485355648</v>
      </c>
      <c r="O199" s="57">
        <f>B199+D199+F199</f>
        <v>139</v>
      </c>
      <c r="P199" s="57">
        <f>C199+E199+G199</f>
        <v>339</v>
      </c>
      <c r="Q199" s="56">
        <f>O199*100/$H199</f>
        <v>29.07949790794979</v>
      </c>
      <c r="R199" s="56">
        <f>P199*100/$H199</f>
        <v>70.920502092050214</v>
      </c>
      <c r="S199" s="57">
        <f>B199+C199</f>
        <v>191</v>
      </c>
      <c r="T199" s="57">
        <f>D199+E199</f>
        <v>207</v>
      </c>
      <c r="U199" s="57">
        <f>F199+G199</f>
        <v>80</v>
      </c>
      <c r="V199" s="56">
        <f>S199*100/$H199</f>
        <v>39.9581589958159</v>
      </c>
      <c r="W199" s="56">
        <f>T199*100/$H199</f>
        <v>43.305439330543933</v>
      </c>
      <c r="X199" s="58">
        <f>U199*100/$H199</f>
        <v>16.736401673640167</v>
      </c>
    </row>
    <row r="200" spans="1:24" hidden="1" x14ac:dyDescent="0.25">
      <c r="A200" s="53" t="s">
        <v>179</v>
      </c>
      <c r="B200" s="54"/>
      <c r="C200" s="54"/>
      <c r="D200" s="54"/>
      <c r="E200" s="54"/>
      <c r="F200" s="54"/>
      <c r="G200" s="54"/>
      <c r="H200" s="55">
        <f>SUM(B200:G200)</f>
        <v>0</v>
      </c>
      <c r="I200" s="56" t="e">
        <f>B200*100/$H200</f>
        <v>#DIV/0!</v>
      </c>
      <c r="J200" s="56" t="e">
        <f>C200*100/$H200</f>
        <v>#DIV/0!</v>
      </c>
      <c r="K200" s="56" t="e">
        <f>D200*100/$H200</f>
        <v>#DIV/0!</v>
      </c>
      <c r="L200" s="56" t="e">
        <f>E200*100/$H200</f>
        <v>#DIV/0!</v>
      </c>
      <c r="M200" s="56" t="e">
        <f>F200*100/$H200</f>
        <v>#DIV/0!</v>
      </c>
      <c r="N200" s="56" t="e">
        <f>G200*100/$H200</f>
        <v>#DIV/0!</v>
      </c>
      <c r="O200" s="57">
        <f>B200+D200+F200</f>
        <v>0</v>
      </c>
      <c r="P200" s="57">
        <f>C200+E200+G200</f>
        <v>0</v>
      </c>
      <c r="Q200" s="56" t="e">
        <f>O200*100/$H200</f>
        <v>#DIV/0!</v>
      </c>
      <c r="R200" s="56" t="e">
        <f>P200*100/$H200</f>
        <v>#DIV/0!</v>
      </c>
      <c r="S200" s="57">
        <f>B200+C200</f>
        <v>0</v>
      </c>
      <c r="T200" s="57">
        <f>D200+E200</f>
        <v>0</v>
      </c>
      <c r="U200" s="57">
        <f>F200+G200</f>
        <v>0</v>
      </c>
      <c r="V200" s="56" t="e">
        <f>S200*100/$H200</f>
        <v>#DIV/0!</v>
      </c>
      <c r="W200" s="56" t="e">
        <f>T200*100/$H200</f>
        <v>#DIV/0!</v>
      </c>
      <c r="X200" s="58" t="e">
        <f>U200*100/$H200</f>
        <v>#DIV/0!</v>
      </c>
    </row>
    <row r="201" spans="1:24" x14ac:dyDescent="0.25">
      <c r="A201" s="53" t="s">
        <v>180</v>
      </c>
      <c r="B201" s="54">
        <v>373</v>
      </c>
      <c r="C201" s="54">
        <v>428</v>
      </c>
      <c r="D201" s="54">
        <v>389</v>
      </c>
      <c r="E201" s="54">
        <v>640</v>
      </c>
      <c r="F201" s="54">
        <v>48</v>
      </c>
      <c r="G201" s="54">
        <v>136</v>
      </c>
      <c r="H201" s="55">
        <f>SUM(B201:G201)</f>
        <v>2014</v>
      </c>
      <c r="I201" s="56">
        <f>B201*100/$H201</f>
        <v>18.520357497517377</v>
      </c>
      <c r="J201" s="56">
        <f>C201*100/$H201</f>
        <v>21.251241310824231</v>
      </c>
      <c r="K201" s="56">
        <f>D201*100/$H201</f>
        <v>19.314796425024827</v>
      </c>
      <c r="L201" s="56">
        <f>E201*100/$H201</f>
        <v>31.777557100297916</v>
      </c>
      <c r="M201" s="56">
        <f>F201*100/$H201</f>
        <v>2.3833167825223436</v>
      </c>
      <c r="N201" s="56">
        <f>G201*100/$H201</f>
        <v>6.7527308838133067</v>
      </c>
      <c r="O201" s="57">
        <f>B201+D201+F201</f>
        <v>810</v>
      </c>
      <c r="P201" s="57">
        <f>C201+E201+G201</f>
        <v>1204</v>
      </c>
      <c r="Q201" s="56">
        <f>O201*100/$H201</f>
        <v>40.218470705064547</v>
      </c>
      <c r="R201" s="56">
        <f>P201*100/$H201</f>
        <v>59.781529294935453</v>
      </c>
      <c r="S201" s="57">
        <f>B201+C201</f>
        <v>801</v>
      </c>
      <c r="T201" s="57">
        <f>D201+E201</f>
        <v>1029</v>
      </c>
      <c r="U201" s="57">
        <f>F201+G201</f>
        <v>184</v>
      </c>
      <c r="V201" s="56">
        <f>S201*100/$H201</f>
        <v>39.771598808341608</v>
      </c>
      <c r="W201" s="56">
        <f>T201*100/$H201</f>
        <v>51.092353525322743</v>
      </c>
      <c r="X201" s="58">
        <f>U201*100/$H201</f>
        <v>9.1360476663356511</v>
      </c>
    </row>
    <row r="202" spans="1:24" hidden="1" x14ac:dyDescent="0.25">
      <c r="A202" s="53" t="s">
        <v>182</v>
      </c>
      <c r="B202" s="54">
        <v>1038</v>
      </c>
      <c r="C202" s="54">
        <v>1041</v>
      </c>
      <c r="D202" s="54">
        <v>785</v>
      </c>
      <c r="E202" s="54">
        <v>1741</v>
      </c>
      <c r="F202" s="54">
        <v>248</v>
      </c>
      <c r="G202" s="54">
        <v>602</v>
      </c>
      <c r="H202" s="55">
        <f>SUM(B202:G202)</f>
        <v>5455</v>
      </c>
      <c r="I202" s="56">
        <f>B202*100/$H202</f>
        <v>19.028414298808432</v>
      </c>
      <c r="J202" s="56">
        <f>C202*100/$H202</f>
        <v>19.083409715857012</v>
      </c>
      <c r="K202" s="56">
        <f>D202*100/$H202</f>
        <v>14.390467461044913</v>
      </c>
      <c r="L202" s="56">
        <f>E202*100/$H202</f>
        <v>31.915673693858846</v>
      </c>
      <c r="M202" s="56">
        <f>F202*100/$H202</f>
        <v>4.5462878093492209</v>
      </c>
      <c r="N202" s="56">
        <f>G202*100/$H202</f>
        <v>11.035747021081576</v>
      </c>
      <c r="O202" s="57">
        <f>B202+D202+F202</f>
        <v>2071</v>
      </c>
      <c r="P202" s="57">
        <f>C202+E202+G202</f>
        <v>3384</v>
      </c>
      <c r="Q202" s="56">
        <f>O202*100/$H202</f>
        <v>37.965169569202565</v>
      </c>
      <c r="R202" s="56">
        <f>P202*100/$H202</f>
        <v>62.034830430797435</v>
      </c>
      <c r="S202" s="57">
        <f>B202+C202</f>
        <v>2079</v>
      </c>
      <c r="T202" s="57">
        <f>D202+E202</f>
        <v>2526</v>
      </c>
      <c r="U202" s="57">
        <f>F202+G202</f>
        <v>850</v>
      </c>
      <c r="V202" s="56">
        <f>S202*100/$H202</f>
        <v>38.111824014665444</v>
      </c>
      <c r="W202" s="56">
        <f>T202*100/$H202</f>
        <v>46.306141154903756</v>
      </c>
      <c r="X202" s="58">
        <f>U202*100/$H202</f>
        <v>15.582034830430798</v>
      </c>
    </row>
    <row r="203" spans="1:24" x14ac:dyDescent="0.25">
      <c r="A203" s="53" t="s">
        <v>183</v>
      </c>
      <c r="B203" s="54">
        <v>26</v>
      </c>
      <c r="C203" s="54">
        <v>41</v>
      </c>
      <c r="D203" s="54">
        <v>27</v>
      </c>
      <c r="E203" s="54">
        <v>71</v>
      </c>
      <c r="F203" s="54">
        <v>5</v>
      </c>
      <c r="G203" s="54">
        <v>14</v>
      </c>
      <c r="H203" s="55">
        <f>SUM(B203:G203)</f>
        <v>184</v>
      </c>
      <c r="I203" s="56">
        <f>B203*100/$H203</f>
        <v>14.130434782608695</v>
      </c>
      <c r="J203" s="56">
        <f>C203*100/$H203</f>
        <v>22.282608695652176</v>
      </c>
      <c r="K203" s="56">
        <f>D203*100/$H203</f>
        <v>14.673913043478262</v>
      </c>
      <c r="L203" s="56">
        <f>E203*100/$H203</f>
        <v>38.586956521739133</v>
      </c>
      <c r="M203" s="56">
        <f>F203*100/$H203</f>
        <v>2.7173913043478262</v>
      </c>
      <c r="N203" s="56">
        <f>G203*100/$H203</f>
        <v>7.6086956521739131</v>
      </c>
      <c r="O203" s="57">
        <f>B203+D203+F203</f>
        <v>58</v>
      </c>
      <c r="P203" s="57">
        <f>C203+E203+G203</f>
        <v>126</v>
      </c>
      <c r="Q203" s="56">
        <f>O203*100/$H203</f>
        <v>31.521739130434781</v>
      </c>
      <c r="R203" s="56">
        <f>P203*100/$H203</f>
        <v>68.478260869565219</v>
      </c>
      <c r="S203" s="57">
        <f>B203+C203</f>
        <v>67</v>
      </c>
      <c r="T203" s="57">
        <f>D203+E203</f>
        <v>98</v>
      </c>
      <c r="U203" s="57">
        <f>F203+G203</f>
        <v>19</v>
      </c>
      <c r="V203" s="56">
        <f>S203*100/$H203</f>
        <v>36.413043478260867</v>
      </c>
      <c r="W203" s="56">
        <f>T203*100/$H203</f>
        <v>53.260869565217391</v>
      </c>
      <c r="X203" s="58">
        <f>U203*100/$H203</f>
        <v>10.326086956521738</v>
      </c>
    </row>
    <row r="204" spans="1:24" hidden="1" x14ac:dyDescent="0.25">
      <c r="A204" s="53" t="s">
        <v>184</v>
      </c>
      <c r="B204" s="54"/>
      <c r="C204" s="54"/>
      <c r="D204" s="54"/>
      <c r="E204" s="54"/>
      <c r="F204" s="54"/>
      <c r="G204" s="54"/>
      <c r="H204" s="55">
        <f>SUM(B204:G204)</f>
        <v>0</v>
      </c>
      <c r="I204" s="56" t="e">
        <f>B204*100/$H204</f>
        <v>#DIV/0!</v>
      </c>
      <c r="J204" s="56" t="e">
        <f>C204*100/$H204</f>
        <v>#DIV/0!</v>
      </c>
      <c r="K204" s="56" t="e">
        <f>D204*100/$H204</f>
        <v>#DIV/0!</v>
      </c>
      <c r="L204" s="56" t="e">
        <f>E204*100/$H204</f>
        <v>#DIV/0!</v>
      </c>
      <c r="M204" s="56" t="e">
        <f>F204*100/$H204</f>
        <v>#DIV/0!</v>
      </c>
      <c r="N204" s="56" t="e">
        <f>G204*100/$H204</f>
        <v>#DIV/0!</v>
      </c>
      <c r="O204" s="57">
        <f>B204+D204+F204</f>
        <v>0</v>
      </c>
      <c r="P204" s="57">
        <f>C204+E204+G204</f>
        <v>0</v>
      </c>
      <c r="Q204" s="56" t="e">
        <f>O204*100/$H204</f>
        <v>#DIV/0!</v>
      </c>
      <c r="R204" s="56" t="e">
        <f>P204*100/$H204</f>
        <v>#DIV/0!</v>
      </c>
      <c r="S204" s="57">
        <f>B204+C204</f>
        <v>0</v>
      </c>
      <c r="T204" s="57">
        <f>D204+E204</f>
        <v>0</v>
      </c>
      <c r="U204" s="57">
        <f>F204+G204</f>
        <v>0</v>
      </c>
      <c r="V204" s="56" t="e">
        <f>S204*100/$H204</f>
        <v>#DIV/0!</v>
      </c>
      <c r="W204" s="56" t="e">
        <f>T204*100/$H204</f>
        <v>#DIV/0!</v>
      </c>
      <c r="X204" s="58" t="e">
        <f>U204*100/$H204</f>
        <v>#DIV/0!</v>
      </c>
    </row>
    <row r="205" spans="1:24" x14ac:dyDescent="0.25">
      <c r="A205" s="53" t="s">
        <v>185</v>
      </c>
      <c r="B205" s="54">
        <v>312</v>
      </c>
      <c r="C205" s="54">
        <v>305</v>
      </c>
      <c r="D205" s="54">
        <v>327</v>
      </c>
      <c r="E205" s="54">
        <v>532</v>
      </c>
      <c r="F205" s="54">
        <v>89</v>
      </c>
      <c r="G205" s="54">
        <v>205</v>
      </c>
      <c r="H205" s="55">
        <f>SUM(B205:G205)</f>
        <v>1770</v>
      </c>
      <c r="I205" s="56">
        <f>B205*100/$H205</f>
        <v>17.627118644067796</v>
      </c>
      <c r="J205" s="56">
        <f>C205*100/$H205</f>
        <v>17.231638418079097</v>
      </c>
      <c r="K205" s="56">
        <f>D205*100/$H205</f>
        <v>18.474576271186439</v>
      </c>
      <c r="L205" s="56">
        <f>E205*100/$H205</f>
        <v>30.056497175141242</v>
      </c>
      <c r="M205" s="56">
        <f>F205*100/$H205</f>
        <v>5.0282485875706211</v>
      </c>
      <c r="N205" s="56">
        <f>G205*100/$H205</f>
        <v>11.581920903954803</v>
      </c>
      <c r="O205" s="57">
        <f>B205+D205+F205</f>
        <v>728</v>
      </c>
      <c r="P205" s="57">
        <f>C205+E205+G205</f>
        <v>1042</v>
      </c>
      <c r="Q205" s="56">
        <f>O205*100/$H205</f>
        <v>41.129943502824858</v>
      </c>
      <c r="R205" s="56">
        <f>P205*100/$H205</f>
        <v>58.870056497175142</v>
      </c>
      <c r="S205" s="57">
        <f>B205+C205</f>
        <v>617</v>
      </c>
      <c r="T205" s="57">
        <f>D205+E205</f>
        <v>859</v>
      </c>
      <c r="U205" s="57">
        <f>F205+G205</f>
        <v>294</v>
      </c>
      <c r="V205" s="56">
        <f>S205*100/$H205</f>
        <v>34.858757062146893</v>
      </c>
      <c r="W205" s="56">
        <f>T205*100/$H205</f>
        <v>48.531073446327682</v>
      </c>
      <c r="X205" s="58">
        <f>U205*100/$H205</f>
        <v>16.610169491525422</v>
      </c>
    </row>
    <row r="206" spans="1:24" hidden="1" x14ac:dyDescent="0.25">
      <c r="A206" s="53" t="s">
        <v>186</v>
      </c>
      <c r="B206" s="54"/>
      <c r="C206" s="54"/>
      <c r="D206" s="54"/>
      <c r="E206" s="54"/>
      <c r="F206" s="54"/>
      <c r="G206" s="54"/>
      <c r="H206" s="55">
        <f>SUM(B206:G206)</f>
        <v>0</v>
      </c>
      <c r="I206" s="56" t="e">
        <f>B206*100/$H206</f>
        <v>#DIV/0!</v>
      </c>
      <c r="J206" s="56" t="e">
        <f>C206*100/$H206</f>
        <v>#DIV/0!</v>
      </c>
      <c r="K206" s="56" t="e">
        <f>D206*100/$H206</f>
        <v>#DIV/0!</v>
      </c>
      <c r="L206" s="56" t="e">
        <f>E206*100/$H206</f>
        <v>#DIV/0!</v>
      </c>
      <c r="M206" s="56" t="e">
        <f>F206*100/$H206</f>
        <v>#DIV/0!</v>
      </c>
      <c r="N206" s="56" t="e">
        <f>G206*100/$H206</f>
        <v>#DIV/0!</v>
      </c>
      <c r="O206" s="57">
        <f>B206+D206+F206</f>
        <v>0</v>
      </c>
      <c r="P206" s="57">
        <f>C206+E206+G206</f>
        <v>0</v>
      </c>
      <c r="Q206" s="56" t="e">
        <f>O206*100/$H206</f>
        <v>#DIV/0!</v>
      </c>
      <c r="R206" s="56" t="e">
        <f>P206*100/$H206</f>
        <v>#DIV/0!</v>
      </c>
      <c r="S206" s="57">
        <f>B206+C206</f>
        <v>0</v>
      </c>
      <c r="T206" s="57">
        <f>D206+E206</f>
        <v>0</v>
      </c>
      <c r="U206" s="57">
        <f>F206+G206</f>
        <v>0</v>
      </c>
      <c r="V206" s="56" t="e">
        <f>S206*100/$H206</f>
        <v>#DIV/0!</v>
      </c>
      <c r="W206" s="56" t="e">
        <f>T206*100/$H206</f>
        <v>#DIV/0!</v>
      </c>
      <c r="X206" s="58" t="e">
        <f>U206*100/$H206</f>
        <v>#DIV/0!</v>
      </c>
    </row>
    <row r="207" spans="1:24" hidden="1" x14ac:dyDescent="0.25">
      <c r="A207" s="53" t="s">
        <v>187</v>
      </c>
      <c r="B207" s="54"/>
      <c r="C207" s="54"/>
      <c r="D207" s="54"/>
      <c r="E207" s="54"/>
      <c r="F207" s="54"/>
      <c r="G207" s="54"/>
      <c r="H207" s="55">
        <f>SUM(B207:G207)</f>
        <v>0</v>
      </c>
      <c r="I207" s="56" t="e">
        <f>B207*100/$H207</f>
        <v>#DIV/0!</v>
      </c>
      <c r="J207" s="56" t="e">
        <f>C207*100/$H207</f>
        <v>#DIV/0!</v>
      </c>
      <c r="K207" s="56" t="e">
        <f>D207*100/$H207</f>
        <v>#DIV/0!</v>
      </c>
      <c r="L207" s="56" t="e">
        <f>E207*100/$H207</f>
        <v>#DIV/0!</v>
      </c>
      <c r="M207" s="56" t="e">
        <f>F207*100/$H207</f>
        <v>#DIV/0!</v>
      </c>
      <c r="N207" s="56" t="e">
        <f>G207*100/$H207</f>
        <v>#DIV/0!</v>
      </c>
      <c r="O207" s="57">
        <f>B207+D207+F207</f>
        <v>0</v>
      </c>
      <c r="P207" s="57">
        <f>C207+E207+G207</f>
        <v>0</v>
      </c>
      <c r="Q207" s="56" t="e">
        <f>O207*100/$H207</f>
        <v>#DIV/0!</v>
      </c>
      <c r="R207" s="56" t="e">
        <f>P207*100/$H207</f>
        <v>#DIV/0!</v>
      </c>
      <c r="S207" s="57">
        <f>B207+C207</f>
        <v>0</v>
      </c>
      <c r="T207" s="57">
        <f>D207+E207</f>
        <v>0</v>
      </c>
      <c r="U207" s="57">
        <f>F207+G207</f>
        <v>0</v>
      </c>
      <c r="V207" s="56" t="e">
        <f>S207*100/$H207</f>
        <v>#DIV/0!</v>
      </c>
      <c r="W207" s="56" t="e">
        <f>T207*100/$H207</f>
        <v>#DIV/0!</v>
      </c>
      <c r="X207" s="58" t="e">
        <f>U207*100/$H207</f>
        <v>#DIV/0!</v>
      </c>
    </row>
    <row r="208" spans="1:24" hidden="1" x14ac:dyDescent="0.25">
      <c r="A208" s="53" t="s">
        <v>188</v>
      </c>
      <c r="B208" s="54"/>
      <c r="C208" s="54"/>
      <c r="D208" s="54"/>
      <c r="E208" s="54"/>
      <c r="F208" s="54"/>
      <c r="G208" s="54"/>
      <c r="H208" s="55">
        <f>SUM(B208:G208)</f>
        <v>0</v>
      </c>
      <c r="I208" s="56" t="e">
        <f>B208*100/$H208</f>
        <v>#DIV/0!</v>
      </c>
      <c r="J208" s="56" t="e">
        <f>C208*100/$H208</f>
        <v>#DIV/0!</v>
      </c>
      <c r="K208" s="56" t="e">
        <f>D208*100/$H208</f>
        <v>#DIV/0!</v>
      </c>
      <c r="L208" s="56" t="e">
        <f>E208*100/$H208</f>
        <v>#DIV/0!</v>
      </c>
      <c r="M208" s="56" t="e">
        <f>F208*100/$H208</f>
        <v>#DIV/0!</v>
      </c>
      <c r="N208" s="56" t="e">
        <f>G208*100/$H208</f>
        <v>#DIV/0!</v>
      </c>
      <c r="O208" s="57">
        <f>B208+D208+F208</f>
        <v>0</v>
      </c>
      <c r="P208" s="57">
        <f>C208+E208+G208</f>
        <v>0</v>
      </c>
      <c r="Q208" s="56" t="e">
        <f>O208*100/$H208</f>
        <v>#DIV/0!</v>
      </c>
      <c r="R208" s="56" t="e">
        <f>P208*100/$H208</f>
        <v>#DIV/0!</v>
      </c>
      <c r="S208" s="57">
        <f>B208+C208</f>
        <v>0</v>
      </c>
      <c r="T208" s="57">
        <f>D208+E208</f>
        <v>0</v>
      </c>
      <c r="U208" s="57">
        <f>F208+G208</f>
        <v>0</v>
      </c>
      <c r="V208" s="56" t="e">
        <f>S208*100/$H208</f>
        <v>#DIV/0!</v>
      </c>
      <c r="W208" s="56" t="e">
        <f>T208*100/$H208</f>
        <v>#DIV/0!</v>
      </c>
      <c r="X208" s="58" t="e">
        <f>U208*100/$H208</f>
        <v>#DIV/0!</v>
      </c>
    </row>
    <row r="209" spans="1:24" hidden="1" x14ac:dyDescent="0.25">
      <c r="A209" s="53" t="s">
        <v>190</v>
      </c>
      <c r="B209" s="54"/>
      <c r="C209" s="54"/>
      <c r="D209" s="54"/>
      <c r="E209" s="54"/>
      <c r="F209" s="54"/>
      <c r="G209" s="54"/>
      <c r="H209" s="55">
        <f>SUM(B209:G209)</f>
        <v>0</v>
      </c>
      <c r="I209" s="56" t="e">
        <f>B209*100/$H209</f>
        <v>#DIV/0!</v>
      </c>
      <c r="J209" s="56" t="e">
        <f>C209*100/$H209</f>
        <v>#DIV/0!</v>
      </c>
      <c r="K209" s="56" t="e">
        <f>D209*100/$H209</f>
        <v>#DIV/0!</v>
      </c>
      <c r="L209" s="56" t="e">
        <f>E209*100/$H209</f>
        <v>#DIV/0!</v>
      </c>
      <c r="M209" s="56" t="e">
        <f>F209*100/$H209</f>
        <v>#DIV/0!</v>
      </c>
      <c r="N209" s="56" t="e">
        <f>G209*100/$H209</f>
        <v>#DIV/0!</v>
      </c>
      <c r="O209" s="57">
        <f>B209+D209+F209</f>
        <v>0</v>
      </c>
      <c r="P209" s="57">
        <f>C209+E209+G209</f>
        <v>0</v>
      </c>
      <c r="Q209" s="56" t="e">
        <f>O209*100/$H209</f>
        <v>#DIV/0!</v>
      </c>
      <c r="R209" s="56" t="e">
        <f>P209*100/$H209</f>
        <v>#DIV/0!</v>
      </c>
      <c r="S209" s="57">
        <f>B209+C209</f>
        <v>0</v>
      </c>
      <c r="T209" s="57">
        <f>D209+E209</f>
        <v>0</v>
      </c>
      <c r="U209" s="57">
        <f>F209+G209</f>
        <v>0</v>
      </c>
      <c r="V209" s="56" t="e">
        <f>S209*100/$H209</f>
        <v>#DIV/0!</v>
      </c>
      <c r="W209" s="56" t="e">
        <f>T209*100/$H209</f>
        <v>#DIV/0!</v>
      </c>
      <c r="X209" s="58" t="e">
        <f>U209*100/$H209</f>
        <v>#DIV/0!</v>
      </c>
    </row>
    <row r="210" spans="1:24" hidden="1" x14ac:dyDescent="0.25">
      <c r="A210" s="53" t="s">
        <v>191</v>
      </c>
      <c r="B210" s="54"/>
      <c r="C210" s="54"/>
      <c r="D210" s="54"/>
      <c r="E210" s="54"/>
      <c r="F210" s="54"/>
      <c r="G210" s="54"/>
      <c r="H210" s="55">
        <f>SUM(B210:G210)</f>
        <v>0</v>
      </c>
      <c r="I210" s="56" t="e">
        <f>B210*100/$H210</f>
        <v>#DIV/0!</v>
      </c>
      <c r="J210" s="56" t="e">
        <f>C210*100/$H210</f>
        <v>#DIV/0!</v>
      </c>
      <c r="K210" s="56" t="e">
        <f>D210*100/$H210</f>
        <v>#DIV/0!</v>
      </c>
      <c r="L210" s="56" t="e">
        <f>E210*100/$H210</f>
        <v>#DIV/0!</v>
      </c>
      <c r="M210" s="56" t="e">
        <f>F210*100/$H210</f>
        <v>#DIV/0!</v>
      </c>
      <c r="N210" s="56" t="e">
        <f>G210*100/$H210</f>
        <v>#DIV/0!</v>
      </c>
      <c r="O210" s="57">
        <f>B210+D210+F210</f>
        <v>0</v>
      </c>
      <c r="P210" s="57">
        <f>C210+E210+G210</f>
        <v>0</v>
      </c>
      <c r="Q210" s="56" t="e">
        <f>O210*100/$H210</f>
        <v>#DIV/0!</v>
      </c>
      <c r="R210" s="56" t="e">
        <f>P210*100/$H210</f>
        <v>#DIV/0!</v>
      </c>
      <c r="S210" s="57">
        <f>B210+C210</f>
        <v>0</v>
      </c>
      <c r="T210" s="57">
        <f>D210+E210</f>
        <v>0</v>
      </c>
      <c r="U210" s="57">
        <f>F210+G210</f>
        <v>0</v>
      </c>
      <c r="V210" s="56" t="e">
        <f>S210*100/$H210</f>
        <v>#DIV/0!</v>
      </c>
      <c r="W210" s="56" t="e">
        <f>T210*100/$H210</f>
        <v>#DIV/0!</v>
      </c>
      <c r="X210" s="58" t="e">
        <f>U210*100/$H210</f>
        <v>#DIV/0!</v>
      </c>
    </row>
    <row r="211" spans="1:24" x14ac:dyDescent="0.25">
      <c r="A211" s="53" t="s">
        <v>192</v>
      </c>
      <c r="B211" s="54">
        <v>266</v>
      </c>
      <c r="C211" s="54">
        <v>294</v>
      </c>
      <c r="D211" s="54">
        <v>348</v>
      </c>
      <c r="E211" s="54">
        <v>639</v>
      </c>
      <c r="F211" s="54">
        <v>111</v>
      </c>
      <c r="G211" s="54">
        <v>151</v>
      </c>
      <c r="H211" s="55">
        <f>SUM(B211:G211)</f>
        <v>1809</v>
      </c>
      <c r="I211" s="56">
        <f>B211*100/$H211</f>
        <v>14.704256495301271</v>
      </c>
      <c r="J211" s="56">
        <f>C211*100/$H211</f>
        <v>16.252072968490879</v>
      </c>
      <c r="K211" s="56">
        <f>D211*100/$H211</f>
        <v>19.23714759535655</v>
      </c>
      <c r="L211" s="56">
        <f>E211*100/$H211</f>
        <v>35.323383084577117</v>
      </c>
      <c r="M211" s="56">
        <f>F211*100/$H211</f>
        <v>6.1359867330016584</v>
      </c>
      <c r="N211" s="56">
        <f>G211*100/$H211</f>
        <v>8.3471531232725269</v>
      </c>
      <c r="O211" s="57">
        <f>B211+D211+F211</f>
        <v>725</v>
      </c>
      <c r="P211" s="57">
        <f>C211+E211+G211</f>
        <v>1084</v>
      </c>
      <c r="Q211" s="56">
        <f>O211*100/$H211</f>
        <v>40.077390823659478</v>
      </c>
      <c r="R211" s="56">
        <f>P211*100/$H211</f>
        <v>59.922609176340522</v>
      </c>
      <c r="S211" s="57">
        <f>B211+C211</f>
        <v>560</v>
      </c>
      <c r="T211" s="57">
        <f>D211+E211</f>
        <v>987</v>
      </c>
      <c r="U211" s="57">
        <f>F211+G211</f>
        <v>262</v>
      </c>
      <c r="V211" s="56">
        <f>S211*100/$H211</f>
        <v>30.956329463792152</v>
      </c>
      <c r="W211" s="56">
        <f>T211*100/$H211</f>
        <v>54.560530679933663</v>
      </c>
      <c r="X211" s="58">
        <f>U211*100/$H211</f>
        <v>14.483139856274185</v>
      </c>
    </row>
    <row r="212" spans="1:24" hidden="1" x14ac:dyDescent="0.25">
      <c r="A212" s="53" t="s">
        <v>193</v>
      </c>
      <c r="B212" s="54"/>
      <c r="C212" s="54"/>
      <c r="D212" s="54"/>
      <c r="E212" s="54"/>
      <c r="F212" s="54"/>
      <c r="G212" s="54"/>
      <c r="H212" s="55">
        <f>SUM(B212:G212)</f>
        <v>0</v>
      </c>
      <c r="I212" s="56" t="e">
        <f>B212*100/$H212</f>
        <v>#DIV/0!</v>
      </c>
      <c r="J212" s="56" t="e">
        <f>C212*100/$H212</f>
        <v>#DIV/0!</v>
      </c>
      <c r="K212" s="56" t="e">
        <f>D212*100/$H212</f>
        <v>#DIV/0!</v>
      </c>
      <c r="L212" s="56" t="e">
        <f>E212*100/$H212</f>
        <v>#DIV/0!</v>
      </c>
      <c r="M212" s="56" t="e">
        <f>F212*100/$H212</f>
        <v>#DIV/0!</v>
      </c>
      <c r="N212" s="56" t="e">
        <f>G212*100/$H212</f>
        <v>#DIV/0!</v>
      </c>
      <c r="O212" s="57">
        <f>B212+D212+F212</f>
        <v>0</v>
      </c>
      <c r="P212" s="57">
        <f>C212+E212+G212</f>
        <v>0</v>
      </c>
      <c r="Q212" s="56" t="e">
        <f>O212*100/$H212</f>
        <v>#DIV/0!</v>
      </c>
      <c r="R212" s="56" t="e">
        <f>P212*100/$H212</f>
        <v>#DIV/0!</v>
      </c>
      <c r="S212" s="57">
        <f>B212+C212</f>
        <v>0</v>
      </c>
      <c r="T212" s="57">
        <f>D212+E212</f>
        <v>0</v>
      </c>
      <c r="U212" s="57">
        <f>F212+G212</f>
        <v>0</v>
      </c>
      <c r="V212" s="56" t="e">
        <f>S212*100/$H212</f>
        <v>#DIV/0!</v>
      </c>
      <c r="W212" s="56" t="e">
        <f>T212*100/$H212</f>
        <v>#DIV/0!</v>
      </c>
      <c r="X212" s="58" t="e">
        <f>U212*100/$H212</f>
        <v>#DIV/0!</v>
      </c>
    </row>
    <row r="213" spans="1:24" x14ac:dyDescent="0.25">
      <c r="A213" s="53" t="s">
        <v>195</v>
      </c>
      <c r="B213" s="54">
        <v>346</v>
      </c>
      <c r="C213" s="54">
        <v>404</v>
      </c>
      <c r="D213" s="54">
        <v>280</v>
      </c>
      <c r="E213" s="54">
        <v>493</v>
      </c>
      <c r="F213" s="54">
        <v>53</v>
      </c>
      <c r="G213" s="54">
        <v>119</v>
      </c>
      <c r="H213" s="55">
        <f>SUM(B213:G213)</f>
        <v>1695</v>
      </c>
      <c r="I213" s="56">
        <f>B213*100/$H213</f>
        <v>20.412979351032448</v>
      </c>
      <c r="J213" s="56">
        <f>C213*100/$H213</f>
        <v>23.834808259587021</v>
      </c>
      <c r="K213" s="56">
        <f>D213*100/$H213</f>
        <v>16.519174041297934</v>
      </c>
      <c r="L213" s="56">
        <f>E213*100/$H213</f>
        <v>29.085545722713864</v>
      </c>
      <c r="M213" s="56">
        <f>F213*100/$H213</f>
        <v>3.1268436578171093</v>
      </c>
      <c r="N213" s="56">
        <f>G213*100/$H213</f>
        <v>7.0206489675516224</v>
      </c>
      <c r="O213" s="57">
        <f>B213+D213+F213</f>
        <v>679</v>
      </c>
      <c r="P213" s="57">
        <f>C213+E213+G213</f>
        <v>1016</v>
      </c>
      <c r="Q213" s="56">
        <f>O213*100/$H213</f>
        <v>40.058997050147489</v>
      </c>
      <c r="R213" s="56">
        <f>P213*100/$H213</f>
        <v>59.941002949852511</v>
      </c>
      <c r="S213" s="57">
        <f>B213+C213</f>
        <v>750</v>
      </c>
      <c r="T213" s="57">
        <f>D213+E213</f>
        <v>773</v>
      </c>
      <c r="U213" s="57">
        <f>F213+G213</f>
        <v>172</v>
      </c>
      <c r="V213" s="56">
        <f>S213*100/$H213</f>
        <v>44.247787610619469</v>
      </c>
      <c r="W213" s="56">
        <f>T213*100/$H213</f>
        <v>45.604719764011797</v>
      </c>
      <c r="X213" s="58">
        <f>U213*100/$H213</f>
        <v>10.147492625368731</v>
      </c>
    </row>
    <row r="214" spans="1:24" hidden="1" x14ac:dyDescent="0.25">
      <c r="A214" s="53" t="s">
        <v>197</v>
      </c>
      <c r="B214" s="54"/>
      <c r="C214" s="54"/>
      <c r="D214" s="54"/>
      <c r="E214" s="54"/>
      <c r="F214" s="54"/>
      <c r="G214" s="54"/>
      <c r="H214" s="55">
        <f>SUM(B214:G214)</f>
        <v>0</v>
      </c>
      <c r="I214" s="56" t="e">
        <f>B214*100/$H214</f>
        <v>#DIV/0!</v>
      </c>
      <c r="J214" s="56" t="e">
        <f>C214*100/$H214</f>
        <v>#DIV/0!</v>
      </c>
      <c r="K214" s="56" t="e">
        <f>D214*100/$H214</f>
        <v>#DIV/0!</v>
      </c>
      <c r="L214" s="56" t="e">
        <f>E214*100/$H214</f>
        <v>#DIV/0!</v>
      </c>
      <c r="M214" s="56" t="e">
        <f>F214*100/$H214</f>
        <v>#DIV/0!</v>
      </c>
      <c r="N214" s="56" t="e">
        <f>G214*100/$H214</f>
        <v>#DIV/0!</v>
      </c>
      <c r="O214" s="57">
        <f>B214+D214+F214</f>
        <v>0</v>
      </c>
      <c r="P214" s="57">
        <f>C214+E214+G214</f>
        <v>0</v>
      </c>
      <c r="Q214" s="56" t="e">
        <f>O214*100/$H214</f>
        <v>#DIV/0!</v>
      </c>
      <c r="R214" s="56" t="e">
        <f>P214*100/$H214</f>
        <v>#DIV/0!</v>
      </c>
      <c r="S214" s="57">
        <f>B214+C214</f>
        <v>0</v>
      </c>
      <c r="T214" s="57">
        <f>D214+E214</f>
        <v>0</v>
      </c>
      <c r="U214" s="57">
        <f>F214+G214</f>
        <v>0</v>
      </c>
      <c r="V214" s="56" t="e">
        <f>S214*100/$H214</f>
        <v>#DIV/0!</v>
      </c>
      <c r="W214" s="56" t="e">
        <f>T214*100/$H214</f>
        <v>#DIV/0!</v>
      </c>
      <c r="X214" s="58" t="e">
        <f>U214*100/$H214</f>
        <v>#DIV/0!</v>
      </c>
    </row>
    <row r="215" spans="1:24" hidden="1" x14ac:dyDescent="0.25">
      <c r="A215" s="53" t="s">
        <v>198</v>
      </c>
      <c r="B215" s="54"/>
      <c r="C215" s="54"/>
      <c r="D215" s="54"/>
      <c r="E215" s="54"/>
      <c r="F215" s="54"/>
      <c r="G215" s="54"/>
      <c r="H215" s="55">
        <f>SUM(B215:G215)</f>
        <v>0</v>
      </c>
      <c r="I215" s="56" t="e">
        <f>B215*100/$H215</f>
        <v>#DIV/0!</v>
      </c>
      <c r="J215" s="56" t="e">
        <f>C215*100/$H215</f>
        <v>#DIV/0!</v>
      </c>
      <c r="K215" s="56" t="e">
        <f>D215*100/$H215</f>
        <v>#DIV/0!</v>
      </c>
      <c r="L215" s="56" t="e">
        <f>E215*100/$H215</f>
        <v>#DIV/0!</v>
      </c>
      <c r="M215" s="56" t="e">
        <f>F215*100/$H215</f>
        <v>#DIV/0!</v>
      </c>
      <c r="N215" s="56" t="e">
        <f>G215*100/$H215</f>
        <v>#DIV/0!</v>
      </c>
      <c r="O215" s="57">
        <f>B215+D215+F215</f>
        <v>0</v>
      </c>
      <c r="P215" s="57">
        <f>C215+E215+G215</f>
        <v>0</v>
      </c>
      <c r="Q215" s="56" t="e">
        <f>O215*100/$H215</f>
        <v>#DIV/0!</v>
      </c>
      <c r="R215" s="56" t="e">
        <f>P215*100/$H215</f>
        <v>#DIV/0!</v>
      </c>
      <c r="S215" s="57">
        <f>B215+C215</f>
        <v>0</v>
      </c>
      <c r="T215" s="57">
        <f>D215+E215</f>
        <v>0</v>
      </c>
      <c r="U215" s="57">
        <f>F215+G215</f>
        <v>0</v>
      </c>
      <c r="V215" s="56" t="e">
        <f>S215*100/$H215</f>
        <v>#DIV/0!</v>
      </c>
      <c r="W215" s="56" t="e">
        <f>T215*100/$H215</f>
        <v>#DIV/0!</v>
      </c>
      <c r="X215" s="58" t="e">
        <f>U215*100/$H215</f>
        <v>#DIV/0!</v>
      </c>
    </row>
    <row r="216" spans="1:24" hidden="1" x14ac:dyDescent="0.25">
      <c r="A216" s="53" t="s">
        <v>199</v>
      </c>
      <c r="B216" s="54"/>
      <c r="C216" s="54"/>
      <c r="D216" s="54"/>
      <c r="E216" s="54"/>
      <c r="F216" s="54"/>
      <c r="G216" s="54"/>
      <c r="H216" s="55">
        <f>SUM(B216:G216)</f>
        <v>0</v>
      </c>
      <c r="I216" s="56" t="e">
        <f>B216*100/$H216</f>
        <v>#DIV/0!</v>
      </c>
      <c r="J216" s="56" t="e">
        <f>C216*100/$H216</f>
        <v>#DIV/0!</v>
      </c>
      <c r="K216" s="56" t="e">
        <f>D216*100/$H216</f>
        <v>#DIV/0!</v>
      </c>
      <c r="L216" s="56" t="e">
        <f>E216*100/$H216</f>
        <v>#DIV/0!</v>
      </c>
      <c r="M216" s="56" t="e">
        <f>F216*100/$H216</f>
        <v>#DIV/0!</v>
      </c>
      <c r="N216" s="56" t="e">
        <f>G216*100/$H216</f>
        <v>#DIV/0!</v>
      </c>
      <c r="O216" s="57">
        <f>B216+D216+F216</f>
        <v>0</v>
      </c>
      <c r="P216" s="57">
        <f>C216+E216+G216</f>
        <v>0</v>
      </c>
      <c r="Q216" s="56" t="e">
        <f>O216*100/$H216</f>
        <v>#DIV/0!</v>
      </c>
      <c r="R216" s="56" t="e">
        <f>P216*100/$H216</f>
        <v>#DIV/0!</v>
      </c>
      <c r="S216" s="57">
        <f>B216+C216</f>
        <v>0</v>
      </c>
      <c r="T216" s="57">
        <f>D216+E216</f>
        <v>0</v>
      </c>
      <c r="U216" s="57">
        <f>F216+G216</f>
        <v>0</v>
      </c>
      <c r="V216" s="56" t="e">
        <f>S216*100/$H216</f>
        <v>#DIV/0!</v>
      </c>
      <c r="W216" s="56" t="e">
        <f>T216*100/$H216</f>
        <v>#DIV/0!</v>
      </c>
      <c r="X216" s="58" t="e">
        <f>U216*100/$H216</f>
        <v>#DIV/0!</v>
      </c>
    </row>
    <row r="217" spans="1:24" x14ac:dyDescent="0.25">
      <c r="A217" s="53" t="s">
        <v>200</v>
      </c>
      <c r="B217" s="54">
        <v>532</v>
      </c>
      <c r="C217" s="54">
        <v>535</v>
      </c>
      <c r="D217" s="54">
        <v>475</v>
      </c>
      <c r="E217" s="54">
        <v>999</v>
      </c>
      <c r="F217" s="54">
        <v>74</v>
      </c>
      <c r="G217" s="54">
        <v>177</v>
      </c>
      <c r="H217" s="55">
        <f>SUM(B217:G217)</f>
        <v>2792</v>
      </c>
      <c r="I217" s="56">
        <f>B217*100/$H217</f>
        <v>19.054441260744987</v>
      </c>
      <c r="J217" s="56">
        <f>C217*100/$H217</f>
        <v>19.161891117478511</v>
      </c>
      <c r="K217" s="56">
        <f>D217*100/$H217</f>
        <v>17.012893982808023</v>
      </c>
      <c r="L217" s="56">
        <f>E217*100/$H217</f>
        <v>35.780802292263608</v>
      </c>
      <c r="M217" s="56">
        <f>F217*100/$H217</f>
        <v>2.6504297994269339</v>
      </c>
      <c r="N217" s="56">
        <f>G217*100/$H217</f>
        <v>6.3395415472779373</v>
      </c>
      <c r="O217" s="57">
        <f>B217+D217+F217</f>
        <v>1081</v>
      </c>
      <c r="P217" s="57">
        <f>C217+E217+G217</f>
        <v>1711</v>
      </c>
      <c r="Q217" s="56">
        <f>O217*100/$H217</f>
        <v>38.717765042979941</v>
      </c>
      <c r="R217" s="56">
        <f>P217*100/$H217</f>
        <v>61.282234957020059</v>
      </c>
      <c r="S217" s="57">
        <f>B217+C217</f>
        <v>1067</v>
      </c>
      <c r="T217" s="57">
        <f>D217+E217</f>
        <v>1474</v>
      </c>
      <c r="U217" s="57">
        <f>F217+G217</f>
        <v>251</v>
      </c>
      <c r="V217" s="56">
        <f>S217*100/$H217</f>
        <v>38.216332378223498</v>
      </c>
      <c r="W217" s="56">
        <f>T217*100/$H217</f>
        <v>52.793696275071632</v>
      </c>
      <c r="X217" s="58">
        <f>U217*100/$H217</f>
        <v>8.9899713467048716</v>
      </c>
    </row>
    <row r="218" spans="1:24" x14ac:dyDescent="0.25">
      <c r="A218" s="53" t="s">
        <v>201</v>
      </c>
      <c r="B218" s="54">
        <v>144</v>
      </c>
      <c r="C218" s="54">
        <v>166</v>
      </c>
      <c r="D218" s="54">
        <v>63</v>
      </c>
      <c r="E218" s="54">
        <v>245</v>
      </c>
      <c r="F218" s="54">
        <v>37</v>
      </c>
      <c r="G218" s="54">
        <v>75</v>
      </c>
      <c r="H218" s="55">
        <f>SUM(B218:G218)</f>
        <v>730</v>
      </c>
      <c r="I218" s="56">
        <f>B218*100/$H218</f>
        <v>19.726027397260275</v>
      </c>
      <c r="J218" s="56">
        <f>C218*100/$H218</f>
        <v>22.739726027397261</v>
      </c>
      <c r="K218" s="56">
        <f>D218*100/$H218</f>
        <v>8.6301369863013697</v>
      </c>
      <c r="L218" s="56">
        <f>E218*100/$H218</f>
        <v>33.561643835616437</v>
      </c>
      <c r="M218" s="56">
        <f>F218*100/$H218</f>
        <v>5.0684931506849313</v>
      </c>
      <c r="N218" s="56">
        <f>G218*100/$H218</f>
        <v>10.273972602739725</v>
      </c>
      <c r="O218" s="57">
        <f>B218+D218+F218</f>
        <v>244</v>
      </c>
      <c r="P218" s="57">
        <f>C218+E218+G218</f>
        <v>486</v>
      </c>
      <c r="Q218" s="56">
        <f>O218*100/$H218</f>
        <v>33.424657534246577</v>
      </c>
      <c r="R218" s="56">
        <f>P218*100/$H218</f>
        <v>66.575342465753423</v>
      </c>
      <c r="S218" s="57">
        <f>B218+C218</f>
        <v>310</v>
      </c>
      <c r="T218" s="57">
        <f>D218+E218</f>
        <v>308</v>
      </c>
      <c r="U218" s="57">
        <f>F218+G218</f>
        <v>112</v>
      </c>
      <c r="V218" s="56">
        <f>S218*100/$H218</f>
        <v>42.465753424657535</v>
      </c>
      <c r="W218" s="56">
        <f>T218*100/$H218</f>
        <v>42.19178082191781</v>
      </c>
      <c r="X218" s="58">
        <f>U218*100/$H218</f>
        <v>15.342465753424657</v>
      </c>
    </row>
    <row r="219" spans="1:24" hidden="1" x14ac:dyDescent="0.25">
      <c r="A219" s="53" t="s">
        <v>158</v>
      </c>
      <c r="B219" s="54"/>
      <c r="C219" s="54"/>
      <c r="D219" s="54"/>
      <c r="E219" s="54"/>
      <c r="F219" s="54"/>
      <c r="G219" s="54"/>
      <c r="H219" s="55">
        <f>SUM(B219:G219)</f>
        <v>0</v>
      </c>
      <c r="I219" s="56" t="e">
        <f>B219*100/$H219</f>
        <v>#DIV/0!</v>
      </c>
      <c r="J219" s="56" t="e">
        <f>C219*100/$H219</f>
        <v>#DIV/0!</v>
      </c>
      <c r="K219" s="56" t="e">
        <f>D219*100/$H219</f>
        <v>#DIV/0!</v>
      </c>
      <c r="L219" s="56" t="e">
        <f>E219*100/$H219</f>
        <v>#DIV/0!</v>
      </c>
      <c r="M219" s="56" t="e">
        <f>F219*100/$H219</f>
        <v>#DIV/0!</v>
      </c>
      <c r="N219" s="56" t="e">
        <f>G219*100/$H219</f>
        <v>#DIV/0!</v>
      </c>
      <c r="O219" s="57">
        <f>B219+D219+F219</f>
        <v>0</v>
      </c>
      <c r="P219" s="57">
        <f>C219+E219+G219</f>
        <v>0</v>
      </c>
      <c r="Q219" s="56" t="e">
        <f>O219*100/$H219</f>
        <v>#DIV/0!</v>
      </c>
      <c r="R219" s="56" t="e">
        <f>P219*100/$H219</f>
        <v>#DIV/0!</v>
      </c>
      <c r="S219" s="57">
        <f>B219+C219</f>
        <v>0</v>
      </c>
      <c r="T219" s="57">
        <f>D219+E219</f>
        <v>0</v>
      </c>
      <c r="U219" s="57">
        <f>F219+G219</f>
        <v>0</v>
      </c>
      <c r="V219" s="56" t="e">
        <f>S219*100/$H219</f>
        <v>#DIV/0!</v>
      </c>
      <c r="W219" s="56" t="e">
        <f>T219*100/$H219</f>
        <v>#DIV/0!</v>
      </c>
      <c r="X219" s="58" t="e">
        <f>U219*100/$H219</f>
        <v>#DIV/0!</v>
      </c>
    </row>
    <row r="220" spans="1:24" hidden="1" x14ac:dyDescent="0.25">
      <c r="A220" s="53" t="s">
        <v>158</v>
      </c>
      <c r="B220" s="54"/>
      <c r="C220" s="54"/>
      <c r="D220" s="54"/>
      <c r="E220" s="54"/>
      <c r="F220" s="54"/>
      <c r="G220" s="54"/>
      <c r="H220" s="55">
        <f>SUM(B220:G220)</f>
        <v>0</v>
      </c>
      <c r="I220" s="56" t="e">
        <f>B220*100/$H220</f>
        <v>#DIV/0!</v>
      </c>
      <c r="J220" s="56" t="e">
        <f>C220*100/$H220</f>
        <v>#DIV/0!</v>
      </c>
      <c r="K220" s="56" t="e">
        <f>D220*100/$H220</f>
        <v>#DIV/0!</v>
      </c>
      <c r="L220" s="56" t="e">
        <f>E220*100/$H220</f>
        <v>#DIV/0!</v>
      </c>
      <c r="M220" s="56" t="e">
        <f>F220*100/$H220</f>
        <v>#DIV/0!</v>
      </c>
      <c r="N220" s="56" t="e">
        <f>G220*100/$H220</f>
        <v>#DIV/0!</v>
      </c>
      <c r="O220" s="57">
        <f>B220+D220+F220</f>
        <v>0</v>
      </c>
      <c r="P220" s="57">
        <f>C220+E220+G220</f>
        <v>0</v>
      </c>
      <c r="Q220" s="56" t="e">
        <f>O220*100/$H220</f>
        <v>#DIV/0!</v>
      </c>
      <c r="R220" s="56" t="e">
        <f>P220*100/$H220</f>
        <v>#DIV/0!</v>
      </c>
      <c r="S220" s="57">
        <f>B220+C220</f>
        <v>0</v>
      </c>
      <c r="T220" s="57">
        <f>D220+E220</f>
        <v>0</v>
      </c>
      <c r="U220" s="57">
        <f>F220+G220</f>
        <v>0</v>
      </c>
      <c r="V220" s="56" t="e">
        <f>S220*100/$H220</f>
        <v>#DIV/0!</v>
      </c>
      <c r="W220" s="56" t="e">
        <f>T220*100/$H220</f>
        <v>#DIV/0!</v>
      </c>
      <c r="X220" s="58" t="e">
        <f>U220*100/$H220</f>
        <v>#DIV/0!</v>
      </c>
    </row>
    <row r="221" spans="1:24" hidden="1" x14ac:dyDescent="0.25">
      <c r="A221" s="53" t="s">
        <v>203</v>
      </c>
      <c r="B221" s="54"/>
      <c r="C221" s="54"/>
      <c r="D221" s="54"/>
      <c r="E221" s="54"/>
      <c r="F221" s="54"/>
      <c r="G221" s="54"/>
      <c r="H221" s="55">
        <f>SUM(B221:G221)</f>
        <v>0</v>
      </c>
      <c r="I221" s="56" t="e">
        <f>B221*100/$H221</f>
        <v>#DIV/0!</v>
      </c>
      <c r="J221" s="56" t="e">
        <f>C221*100/$H221</f>
        <v>#DIV/0!</v>
      </c>
      <c r="K221" s="56" t="e">
        <f>D221*100/$H221</f>
        <v>#DIV/0!</v>
      </c>
      <c r="L221" s="56" t="e">
        <f>E221*100/$H221</f>
        <v>#DIV/0!</v>
      </c>
      <c r="M221" s="56" t="e">
        <f>F221*100/$H221</f>
        <v>#DIV/0!</v>
      </c>
      <c r="N221" s="56" t="e">
        <f>G221*100/$H221</f>
        <v>#DIV/0!</v>
      </c>
      <c r="O221" s="57">
        <f>B221+D221+F221</f>
        <v>0</v>
      </c>
      <c r="P221" s="57">
        <f>C221+E221+G221</f>
        <v>0</v>
      </c>
      <c r="Q221" s="56" t="e">
        <f>O221*100/$H221</f>
        <v>#DIV/0!</v>
      </c>
      <c r="R221" s="56" t="e">
        <f>P221*100/$H221</f>
        <v>#DIV/0!</v>
      </c>
      <c r="S221" s="57">
        <f>B221+C221</f>
        <v>0</v>
      </c>
      <c r="T221" s="57">
        <f>D221+E221</f>
        <v>0</v>
      </c>
      <c r="U221" s="57">
        <f>F221+G221</f>
        <v>0</v>
      </c>
      <c r="V221" s="56" t="e">
        <f>S221*100/$H221</f>
        <v>#DIV/0!</v>
      </c>
      <c r="W221" s="56" t="e">
        <f>T221*100/$H221</f>
        <v>#DIV/0!</v>
      </c>
      <c r="X221" s="58" t="e">
        <f>U221*100/$H221</f>
        <v>#DIV/0!</v>
      </c>
    </row>
    <row r="222" spans="1:24" hidden="1" x14ac:dyDescent="0.25">
      <c r="A222" s="53" t="s">
        <v>222</v>
      </c>
      <c r="B222" s="54"/>
      <c r="C222" s="54"/>
      <c r="D222" s="54"/>
      <c r="E222" s="54"/>
      <c r="F222" s="54"/>
      <c r="G222" s="54"/>
      <c r="H222" s="55">
        <f>SUM(B222:G222)</f>
        <v>0</v>
      </c>
      <c r="I222" s="56" t="e">
        <f>B222*100/$H222</f>
        <v>#DIV/0!</v>
      </c>
      <c r="J222" s="56" t="e">
        <f>C222*100/$H222</f>
        <v>#DIV/0!</v>
      </c>
      <c r="K222" s="56" t="e">
        <f>D222*100/$H222</f>
        <v>#DIV/0!</v>
      </c>
      <c r="L222" s="56" t="e">
        <f>E222*100/$H222</f>
        <v>#DIV/0!</v>
      </c>
      <c r="M222" s="56" t="e">
        <f>F222*100/$H222</f>
        <v>#DIV/0!</v>
      </c>
      <c r="N222" s="56" t="e">
        <f>G222*100/$H222</f>
        <v>#DIV/0!</v>
      </c>
      <c r="O222" s="57">
        <f>B222+D222+F222</f>
        <v>0</v>
      </c>
      <c r="P222" s="57">
        <f>C222+E222+G222</f>
        <v>0</v>
      </c>
      <c r="Q222" s="56" t="e">
        <f>O222*100/$H222</f>
        <v>#DIV/0!</v>
      </c>
      <c r="R222" s="56" t="e">
        <f>P222*100/$H222</f>
        <v>#DIV/0!</v>
      </c>
      <c r="S222" s="57">
        <f>B222+C222</f>
        <v>0</v>
      </c>
      <c r="T222" s="57">
        <f>D222+E222</f>
        <v>0</v>
      </c>
      <c r="U222" s="57">
        <f>F222+G222</f>
        <v>0</v>
      </c>
      <c r="V222" s="56" t="e">
        <f>S222*100/$H222</f>
        <v>#DIV/0!</v>
      </c>
      <c r="W222" s="56" t="e">
        <f>T222*100/$H222</f>
        <v>#DIV/0!</v>
      </c>
      <c r="X222" s="58" t="e">
        <f>U222*100/$H222</f>
        <v>#DIV/0!</v>
      </c>
    </row>
    <row r="223" spans="1:24" hidden="1" x14ac:dyDescent="0.25">
      <c r="A223" s="53" t="s">
        <v>222</v>
      </c>
      <c r="B223" s="54"/>
      <c r="C223" s="54"/>
      <c r="D223" s="54"/>
      <c r="E223" s="54"/>
      <c r="F223" s="54"/>
      <c r="G223" s="54"/>
      <c r="H223" s="55">
        <f>SUM(B223:G223)</f>
        <v>0</v>
      </c>
      <c r="I223" s="56" t="e">
        <f>B223*100/$H223</f>
        <v>#DIV/0!</v>
      </c>
      <c r="J223" s="56" t="e">
        <f>C223*100/$H223</f>
        <v>#DIV/0!</v>
      </c>
      <c r="K223" s="56" t="e">
        <f>D223*100/$H223</f>
        <v>#DIV/0!</v>
      </c>
      <c r="L223" s="56" t="e">
        <f>E223*100/$H223</f>
        <v>#DIV/0!</v>
      </c>
      <c r="M223" s="56" t="e">
        <f>F223*100/$H223</f>
        <v>#DIV/0!</v>
      </c>
      <c r="N223" s="56" t="e">
        <f>G223*100/$H223</f>
        <v>#DIV/0!</v>
      </c>
      <c r="O223" s="57">
        <f>B223+D223+F223</f>
        <v>0</v>
      </c>
      <c r="P223" s="57">
        <f>C223+E223+G223</f>
        <v>0</v>
      </c>
      <c r="Q223" s="56" t="e">
        <f>O223*100/$H223</f>
        <v>#DIV/0!</v>
      </c>
      <c r="R223" s="56" t="e">
        <f>P223*100/$H223</f>
        <v>#DIV/0!</v>
      </c>
      <c r="S223" s="57">
        <f>B223+C223</f>
        <v>0</v>
      </c>
      <c r="T223" s="57">
        <f>D223+E223</f>
        <v>0</v>
      </c>
      <c r="U223" s="57">
        <f>F223+G223</f>
        <v>0</v>
      </c>
      <c r="V223" s="56" t="e">
        <f>S223*100/$H223</f>
        <v>#DIV/0!</v>
      </c>
      <c r="W223" s="56" t="e">
        <f>T223*100/$H223</f>
        <v>#DIV/0!</v>
      </c>
      <c r="X223" s="58" t="e">
        <f>U223*100/$H223</f>
        <v>#DIV/0!</v>
      </c>
    </row>
    <row r="224" spans="1:24" hidden="1" x14ac:dyDescent="0.25">
      <c r="A224" s="53" t="s">
        <v>222</v>
      </c>
      <c r="B224" s="54"/>
      <c r="C224" s="54"/>
      <c r="D224" s="54"/>
      <c r="E224" s="54"/>
      <c r="F224" s="54"/>
      <c r="G224" s="54"/>
      <c r="H224" s="55">
        <f>SUM(B224:G224)</f>
        <v>0</v>
      </c>
      <c r="I224" s="56" t="e">
        <f>B224*100/$H224</f>
        <v>#DIV/0!</v>
      </c>
      <c r="J224" s="56" t="e">
        <f>C224*100/$H224</f>
        <v>#DIV/0!</v>
      </c>
      <c r="K224" s="56" t="e">
        <f>D224*100/$H224</f>
        <v>#DIV/0!</v>
      </c>
      <c r="L224" s="56" t="e">
        <f>E224*100/$H224</f>
        <v>#DIV/0!</v>
      </c>
      <c r="M224" s="56" t="e">
        <f>F224*100/$H224</f>
        <v>#DIV/0!</v>
      </c>
      <c r="N224" s="56" t="e">
        <f>G224*100/$H224</f>
        <v>#DIV/0!</v>
      </c>
      <c r="O224" s="57">
        <f>B224+D224+F224</f>
        <v>0</v>
      </c>
      <c r="P224" s="57">
        <f>C224+E224+G224</f>
        <v>0</v>
      </c>
      <c r="Q224" s="56" t="e">
        <f>O224*100/$H224</f>
        <v>#DIV/0!</v>
      </c>
      <c r="R224" s="56" t="e">
        <f>P224*100/$H224</f>
        <v>#DIV/0!</v>
      </c>
      <c r="S224" s="57">
        <f>B224+C224</f>
        <v>0</v>
      </c>
      <c r="T224" s="57">
        <f>D224+E224</f>
        <v>0</v>
      </c>
      <c r="U224" s="57">
        <f>F224+G224</f>
        <v>0</v>
      </c>
      <c r="V224" s="56" t="e">
        <f>S224*100/$H224</f>
        <v>#DIV/0!</v>
      </c>
      <c r="W224" s="56" t="e">
        <f>T224*100/$H224</f>
        <v>#DIV/0!</v>
      </c>
      <c r="X224" s="58" t="e">
        <f>U224*100/$H224</f>
        <v>#DIV/0!</v>
      </c>
    </row>
    <row r="225" spans="1:24" hidden="1" x14ac:dyDescent="0.25">
      <c r="A225" s="53" t="s">
        <v>222</v>
      </c>
      <c r="B225" s="54"/>
      <c r="C225" s="54"/>
      <c r="D225" s="54"/>
      <c r="E225" s="54"/>
      <c r="F225" s="54"/>
      <c r="G225" s="54"/>
      <c r="H225" s="55">
        <f>SUM(B225:G225)</f>
        <v>0</v>
      </c>
      <c r="I225" s="56" t="e">
        <f>B225*100/$H225</f>
        <v>#DIV/0!</v>
      </c>
      <c r="J225" s="56" t="e">
        <f>C225*100/$H225</f>
        <v>#DIV/0!</v>
      </c>
      <c r="K225" s="56" t="e">
        <f>D225*100/$H225</f>
        <v>#DIV/0!</v>
      </c>
      <c r="L225" s="56" t="e">
        <f>E225*100/$H225</f>
        <v>#DIV/0!</v>
      </c>
      <c r="M225" s="56" t="e">
        <f>F225*100/$H225</f>
        <v>#DIV/0!</v>
      </c>
      <c r="N225" s="56" t="e">
        <f>G225*100/$H225</f>
        <v>#DIV/0!</v>
      </c>
      <c r="O225" s="57">
        <f>B225+D225+F225</f>
        <v>0</v>
      </c>
      <c r="P225" s="57">
        <f>C225+E225+G225</f>
        <v>0</v>
      </c>
      <c r="Q225" s="56" t="e">
        <f>O225*100/$H225</f>
        <v>#DIV/0!</v>
      </c>
      <c r="R225" s="56" t="e">
        <f>P225*100/$H225</f>
        <v>#DIV/0!</v>
      </c>
      <c r="S225" s="57">
        <f>B225+C225</f>
        <v>0</v>
      </c>
      <c r="T225" s="57">
        <f>D225+E225</f>
        <v>0</v>
      </c>
      <c r="U225" s="57">
        <f>F225+G225</f>
        <v>0</v>
      </c>
      <c r="V225" s="56" t="e">
        <f>S225*100/$H225</f>
        <v>#DIV/0!</v>
      </c>
      <c r="W225" s="56" t="e">
        <f>T225*100/$H225</f>
        <v>#DIV/0!</v>
      </c>
      <c r="X225" s="58" t="e">
        <f>U225*100/$H225</f>
        <v>#DIV/0!</v>
      </c>
    </row>
    <row r="226" spans="1:24" hidden="1" x14ac:dyDescent="0.25">
      <c r="A226" s="53" t="s">
        <v>222</v>
      </c>
      <c r="B226" s="54"/>
      <c r="C226" s="54"/>
      <c r="D226" s="54"/>
      <c r="E226" s="54"/>
      <c r="F226" s="54"/>
      <c r="G226" s="54"/>
      <c r="H226" s="55">
        <f>SUM(B226:G226)</f>
        <v>0</v>
      </c>
      <c r="I226" s="56" t="e">
        <f>B226*100/$H226</f>
        <v>#DIV/0!</v>
      </c>
      <c r="J226" s="56" t="e">
        <f>C226*100/$H226</f>
        <v>#DIV/0!</v>
      </c>
      <c r="K226" s="56" t="e">
        <f>D226*100/$H226</f>
        <v>#DIV/0!</v>
      </c>
      <c r="L226" s="56" t="e">
        <f>E226*100/$H226</f>
        <v>#DIV/0!</v>
      </c>
      <c r="M226" s="56" t="e">
        <f>F226*100/$H226</f>
        <v>#DIV/0!</v>
      </c>
      <c r="N226" s="56" t="e">
        <f>G226*100/$H226</f>
        <v>#DIV/0!</v>
      </c>
      <c r="O226" s="57">
        <f>B226+D226+F226</f>
        <v>0</v>
      </c>
      <c r="P226" s="57">
        <f>C226+E226+G226</f>
        <v>0</v>
      </c>
      <c r="Q226" s="56" t="e">
        <f>O226*100/$H226</f>
        <v>#DIV/0!</v>
      </c>
      <c r="R226" s="56" t="e">
        <f>P226*100/$H226</f>
        <v>#DIV/0!</v>
      </c>
      <c r="S226" s="57">
        <f>B226+C226</f>
        <v>0</v>
      </c>
      <c r="T226" s="57">
        <f>D226+E226</f>
        <v>0</v>
      </c>
      <c r="U226" s="57">
        <f>F226+G226</f>
        <v>0</v>
      </c>
      <c r="V226" s="56" t="e">
        <f>S226*100/$H226</f>
        <v>#DIV/0!</v>
      </c>
      <c r="W226" s="56" t="e">
        <f>T226*100/$H226</f>
        <v>#DIV/0!</v>
      </c>
      <c r="X226" s="58" t="e">
        <f>U226*100/$H226</f>
        <v>#DIV/0!</v>
      </c>
    </row>
    <row r="227" spans="1:24" hidden="1" x14ac:dyDescent="0.25">
      <c r="A227" s="53" t="s">
        <v>222</v>
      </c>
      <c r="B227" s="54"/>
      <c r="C227" s="54"/>
      <c r="D227" s="54"/>
      <c r="E227" s="54"/>
      <c r="F227" s="54"/>
      <c r="G227" s="54"/>
      <c r="H227" s="55">
        <f>SUM(B227:G227)</f>
        <v>0</v>
      </c>
      <c r="I227" s="56" t="e">
        <f>B227*100/$H227</f>
        <v>#DIV/0!</v>
      </c>
      <c r="J227" s="56" t="e">
        <f>C227*100/$H227</f>
        <v>#DIV/0!</v>
      </c>
      <c r="K227" s="56" t="e">
        <f>D227*100/$H227</f>
        <v>#DIV/0!</v>
      </c>
      <c r="L227" s="56" t="e">
        <f>E227*100/$H227</f>
        <v>#DIV/0!</v>
      </c>
      <c r="M227" s="56" t="e">
        <f>F227*100/$H227</f>
        <v>#DIV/0!</v>
      </c>
      <c r="N227" s="56" t="e">
        <f>G227*100/$H227</f>
        <v>#DIV/0!</v>
      </c>
      <c r="O227" s="57">
        <f>B227+D227+F227</f>
        <v>0</v>
      </c>
      <c r="P227" s="57">
        <f>C227+E227+G227</f>
        <v>0</v>
      </c>
      <c r="Q227" s="56" t="e">
        <f>O227*100/$H227</f>
        <v>#DIV/0!</v>
      </c>
      <c r="R227" s="56" t="e">
        <f>P227*100/$H227</f>
        <v>#DIV/0!</v>
      </c>
      <c r="S227" s="57">
        <f>B227+C227</f>
        <v>0</v>
      </c>
      <c r="T227" s="57">
        <f>D227+E227</f>
        <v>0</v>
      </c>
      <c r="U227" s="57">
        <f>F227+G227</f>
        <v>0</v>
      </c>
      <c r="V227" s="56" t="e">
        <f>S227*100/$H227</f>
        <v>#DIV/0!</v>
      </c>
      <c r="W227" s="56" t="e">
        <f>T227*100/$H227</f>
        <v>#DIV/0!</v>
      </c>
      <c r="X227" s="58" t="e">
        <f>U227*100/$H227</f>
        <v>#DIV/0!</v>
      </c>
    </row>
    <row r="228" spans="1:24" hidden="1" x14ac:dyDescent="0.25">
      <c r="A228" s="53" t="s">
        <v>205</v>
      </c>
      <c r="B228" s="54"/>
      <c r="C228" s="54"/>
      <c r="D228" s="54"/>
      <c r="E228" s="54"/>
      <c r="F228" s="54"/>
      <c r="G228" s="54"/>
      <c r="H228" s="55">
        <f>SUM(B228:G228)</f>
        <v>0</v>
      </c>
      <c r="I228" s="56" t="e">
        <f>B228*100/$H228</f>
        <v>#DIV/0!</v>
      </c>
      <c r="J228" s="56" t="e">
        <f>C228*100/$H228</f>
        <v>#DIV/0!</v>
      </c>
      <c r="K228" s="56" t="e">
        <f>D228*100/$H228</f>
        <v>#DIV/0!</v>
      </c>
      <c r="L228" s="56" t="e">
        <f>E228*100/$H228</f>
        <v>#DIV/0!</v>
      </c>
      <c r="M228" s="56" t="e">
        <f>F228*100/$H228</f>
        <v>#DIV/0!</v>
      </c>
      <c r="N228" s="56" t="e">
        <f>G228*100/$H228</f>
        <v>#DIV/0!</v>
      </c>
      <c r="O228" s="57">
        <f>B228+D228+F228</f>
        <v>0</v>
      </c>
      <c r="P228" s="57">
        <f>C228+E228+G228</f>
        <v>0</v>
      </c>
      <c r="Q228" s="56" t="e">
        <f>O228*100/$H228</f>
        <v>#DIV/0!</v>
      </c>
      <c r="R228" s="56" t="e">
        <f>P228*100/$H228</f>
        <v>#DIV/0!</v>
      </c>
      <c r="S228" s="57">
        <f>B228+C228</f>
        <v>0</v>
      </c>
      <c r="T228" s="57">
        <f>D228+E228</f>
        <v>0</v>
      </c>
      <c r="U228" s="57">
        <f>F228+G228</f>
        <v>0</v>
      </c>
      <c r="V228" s="56" t="e">
        <f>S228*100/$H228</f>
        <v>#DIV/0!</v>
      </c>
      <c r="W228" s="56" t="e">
        <f>T228*100/$H228</f>
        <v>#DIV/0!</v>
      </c>
      <c r="X228" s="58" t="e">
        <f>U228*100/$H228</f>
        <v>#DIV/0!</v>
      </c>
    </row>
    <row r="229" spans="1:24" hidden="1" x14ac:dyDescent="0.25">
      <c r="A229" s="53" t="s">
        <v>206</v>
      </c>
      <c r="B229" s="54">
        <v>64</v>
      </c>
      <c r="C229" s="54">
        <v>56</v>
      </c>
      <c r="D229" s="54">
        <v>6</v>
      </c>
      <c r="E229" s="54">
        <v>38</v>
      </c>
      <c r="F229" s="54">
        <v>4</v>
      </c>
      <c r="G229" s="54">
        <v>22</v>
      </c>
      <c r="H229" s="55">
        <f>SUM(B229:G229)</f>
        <v>190</v>
      </c>
      <c r="I229" s="56">
        <f>B229*100/$H229</f>
        <v>33.684210526315788</v>
      </c>
      <c r="J229" s="56">
        <f>C229*100/$H229</f>
        <v>29.473684210526315</v>
      </c>
      <c r="K229" s="56">
        <f>D229*100/$H229</f>
        <v>3.1578947368421053</v>
      </c>
      <c r="L229" s="56">
        <f>E229*100/$H229</f>
        <v>20</v>
      </c>
      <c r="M229" s="56">
        <f>F229*100/$H229</f>
        <v>2.1052631578947367</v>
      </c>
      <c r="N229" s="56">
        <f>G229*100/$H229</f>
        <v>11.578947368421053</v>
      </c>
      <c r="O229" s="57">
        <f>B229+D229+F229</f>
        <v>74</v>
      </c>
      <c r="P229" s="57">
        <f>C229+E229+G229</f>
        <v>116</v>
      </c>
      <c r="Q229" s="56">
        <f>O229*100/$H229</f>
        <v>38.94736842105263</v>
      </c>
      <c r="R229" s="56">
        <f>P229*100/$H229</f>
        <v>61.05263157894737</v>
      </c>
      <c r="S229" s="57">
        <f>B229+C229</f>
        <v>120</v>
      </c>
      <c r="T229" s="57">
        <f>D229+E229</f>
        <v>44</v>
      </c>
      <c r="U229" s="57">
        <f>F229+G229</f>
        <v>26</v>
      </c>
      <c r="V229" s="56">
        <f>S229*100/$H229</f>
        <v>63.157894736842103</v>
      </c>
      <c r="W229" s="56">
        <f>T229*100/$H229</f>
        <v>23.157894736842106</v>
      </c>
      <c r="X229" s="58">
        <f>U229*100/$H229</f>
        <v>13.684210526315789</v>
      </c>
    </row>
    <row r="230" spans="1:24" hidden="1" x14ac:dyDescent="0.25">
      <c r="A230" s="53" t="s">
        <v>206</v>
      </c>
      <c r="B230" s="54">
        <v>1195</v>
      </c>
      <c r="C230" s="54">
        <v>1189</v>
      </c>
      <c r="D230" s="54">
        <v>415</v>
      </c>
      <c r="E230" s="54">
        <v>1126</v>
      </c>
      <c r="F230" s="54">
        <v>224</v>
      </c>
      <c r="G230" s="54">
        <v>421</v>
      </c>
      <c r="H230" s="55">
        <f>SUM(B230:G230)</f>
        <v>4570</v>
      </c>
      <c r="I230" s="56">
        <f>B230*100/$H230</f>
        <v>26.148796498905909</v>
      </c>
      <c r="J230" s="56">
        <f>C230*100/$H230</f>
        <v>26.017505470459518</v>
      </c>
      <c r="K230" s="56">
        <f>D230*100/$H230</f>
        <v>9.0809628008752732</v>
      </c>
      <c r="L230" s="56">
        <f>E230*100/$H230</f>
        <v>24.63894967177243</v>
      </c>
      <c r="M230" s="56">
        <f>F230*100/$H230</f>
        <v>4.9015317286652076</v>
      </c>
      <c r="N230" s="56">
        <f>G230*100/$H230</f>
        <v>9.2122538293216625</v>
      </c>
      <c r="O230" s="57">
        <f>B230+D230+F230</f>
        <v>1834</v>
      </c>
      <c r="P230" s="57">
        <f>C230+E230+G230</f>
        <v>2736</v>
      </c>
      <c r="Q230" s="56">
        <f>O230*100/$H230</f>
        <v>40.131291028446391</v>
      </c>
      <c r="R230" s="56">
        <f>P230*100/$H230</f>
        <v>59.868708971553609</v>
      </c>
      <c r="S230" s="57">
        <f>B230+C230</f>
        <v>2384</v>
      </c>
      <c r="T230" s="57">
        <f>D230+E230</f>
        <v>1541</v>
      </c>
      <c r="U230" s="57">
        <f>F230+G230</f>
        <v>645</v>
      </c>
      <c r="V230" s="56">
        <f>S230*100/$H230</f>
        <v>52.166301969365428</v>
      </c>
      <c r="W230" s="56">
        <f>T230*100/$H230</f>
        <v>33.7199124726477</v>
      </c>
      <c r="X230" s="58">
        <f>U230*100/$H230</f>
        <v>14.113785557986871</v>
      </c>
    </row>
    <row r="231" spans="1:24" x14ac:dyDescent="0.25">
      <c r="A231" s="53" t="s">
        <v>207</v>
      </c>
      <c r="B231" s="54">
        <v>91</v>
      </c>
      <c r="C231" s="54">
        <v>89</v>
      </c>
      <c r="D231" s="54">
        <v>86</v>
      </c>
      <c r="E231" s="54">
        <v>135</v>
      </c>
      <c r="F231" s="54">
        <v>29</v>
      </c>
      <c r="G231" s="54">
        <v>45</v>
      </c>
      <c r="H231" s="55">
        <f>SUM(B231:G231)</f>
        <v>475</v>
      </c>
      <c r="I231" s="56">
        <f>B231*100/$H231</f>
        <v>19.157894736842106</v>
      </c>
      <c r="J231" s="56">
        <f>C231*100/$H231</f>
        <v>18.736842105263158</v>
      </c>
      <c r="K231" s="56">
        <f>D231*100/$H231</f>
        <v>18.105263157894736</v>
      </c>
      <c r="L231" s="56">
        <f>E231*100/$H231</f>
        <v>28.421052631578949</v>
      </c>
      <c r="M231" s="56">
        <f>F231*100/$H231</f>
        <v>6.1052631578947372</v>
      </c>
      <c r="N231" s="56">
        <f>G231*100/$H231</f>
        <v>9.473684210526315</v>
      </c>
      <c r="O231" s="57">
        <f>B231+D231+F231</f>
        <v>206</v>
      </c>
      <c r="P231" s="57">
        <f>C231+E231+G231</f>
        <v>269</v>
      </c>
      <c r="Q231" s="56">
        <f>O231*100/$H231</f>
        <v>43.368421052631582</v>
      </c>
      <c r="R231" s="56">
        <f>P231*100/$H231</f>
        <v>56.631578947368418</v>
      </c>
      <c r="S231" s="57">
        <f>B231+C231</f>
        <v>180</v>
      </c>
      <c r="T231" s="57">
        <f>D231+E231</f>
        <v>221</v>
      </c>
      <c r="U231" s="57">
        <f>F231+G231</f>
        <v>74</v>
      </c>
      <c r="V231" s="56">
        <f>S231*100/$H231</f>
        <v>37.89473684210526</v>
      </c>
      <c r="W231" s="56">
        <f>T231*100/$H231</f>
        <v>46.526315789473685</v>
      </c>
      <c r="X231" s="58">
        <f>U231*100/$H231</f>
        <v>15.578947368421053</v>
      </c>
    </row>
    <row r="232" spans="1:24" hidden="1" x14ac:dyDescent="0.25">
      <c r="A232" s="53" t="s">
        <v>208</v>
      </c>
      <c r="B232" s="54"/>
      <c r="C232" s="54"/>
      <c r="D232" s="54"/>
      <c r="E232" s="54"/>
      <c r="F232" s="54"/>
      <c r="G232" s="54"/>
      <c r="H232" s="55">
        <f>SUM(B232:G232)</f>
        <v>0</v>
      </c>
      <c r="I232" s="56" t="e">
        <f>B232*100/$H232</f>
        <v>#DIV/0!</v>
      </c>
      <c r="J232" s="56" t="e">
        <f>C232*100/$H232</f>
        <v>#DIV/0!</v>
      </c>
      <c r="K232" s="56" t="e">
        <f>D232*100/$H232</f>
        <v>#DIV/0!</v>
      </c>
      <c r="L232" s="56" t="e">
        <f>E232*100/$H232</f>
        <v>#DIV/0!</v>
      </c>
      <c r="M232" s="56" t="e">
        <f>F232*100/$H232</f>
        <v>#DIV/0!</v>
      </c>
      <c r="N232" s="56" t="e">
        <f>G232*100/$H232</f>
        <v>#DIV/0!</v>
      </c>
      <c r="O232" s="57">
        <f>B232+D232+F232</f>
        <v>0</v>
      </c>
      <c r="P232" s="57">
        <f>C232+E232+G232</f>
        <v>0</v>
      </c>
      <c r="Q232" s="56" t="e">
        <f>O232*100/$H232</f>
        <v>#DIV/0!</v>
      </c>
      <c r="R232" s="56" t="e">
        <f>P232*100/$H232</f>
        <v>#DIV/0!</v>
      </c>
      <c r="S232" s="57">
        <f>B232+C232</f>
        <v>0</v>
      </c>
      <c r="T232" s="57">
        <f>D232+E232</f>
        <v>0</v>
      </c>
      <c r="U232" s="57">
        <f>F232+G232</f>
        <v>0</v>
      </c>
      <c r="V232" s="56" t="e">
        <f>S232*100/$H232</f>
        <v>#DIV/0!</v>
      </c>
      <c r="W232" s="56" t="e">
        <f>T232*100/$H232</f>
        <v>#DIV/0!</v>
      </c>
      <c r="X232" s="58" t="e">
        <f>U232*100/$H232</f>
        <v>#DIV/0!</v>
      </c>
    </row>
    <row r="233" spans="1:24" hidden="1" x14ac:dyDescent="0.25">
      <c r="A233" s="53" t="s">
        <v>209</v>
      </c>
      <c r="B233" s="54"/>
      <c r="C233" s="54"/>
      <c r="D233" s="54"/>
      <c r="E233" s="54"/>
      <c r="F233" s="54"/>
      <c r="G233" s="54"/>
      <c r="H233" s="55">
        <f>SUM(B233:G233)</f>
        <v>0</v>
      </c>
      <c r="I233" s="56" t="e">
        <f>B233*100/$H233</f>
        <v>#DIV/0!</v>
      </c>
      <c r="J233" s="56" t="e">
        <f>C233*100/$H233</f>
        <v>#DIV/0!</v>
      </c>
      <c r="K233" s="56" t="e">
        <f>D233*100/$H233</f>
        <v>#DIV/0!</v>
      </c>
      <c r="L233" s="56" t="e">
        <f>E233*100/$H233</f>
        <v>#DIV/0!</v>
      </c>
      <c r="M233" s="56" t="e">
        <f>F233*100/$H233</f>
        <v>#DIV/0!</v>
      </c>
      <c r="N233" s="56" t="e">
        <f>G233*100/$H233</f>
        <v>#DIV/0!</v>
      </c>
      <c r="O233" s="57">
        <f>B233+D233+F233</f>
        <v>0</v>
      </c>
      <c r="P233" s="57">
        <f>C233+E233+G233</f>
        <v>0</v>
      </c>
      <c r="Q233" s="56" t="e">
        <f>O233*100/$H233</f>
        <v>#DIV/0!</v>
      </c>
      <c r="R233" s="56" t="e">
        <f>P233*100/$H233</f>
        <v>#DIV/0!</v>
      </c>
      <c r="S233" s="57">
        <f>B233+C233</f>
        <v>0</v>
      </c>
      <c r="T233" s="57">
        <f>D233+E233</f>
        <v>0</v>
      </c>
      <c r="U233" s="57">
        <f>F233+G233</f>
        <v>0</v>
      </c>
      <c r="V233" s="56" t="e">
        <f>S233*100/$H233</f>
        <v>#DIV/0!</v>
      </c>
      <c r="W233" s="56" t="e">
        <f>T233*100/$H233</f>
        <v>#DIV/0!</v>
      </c>
      <c r="X233" s="58" t="e">
        <f>U233*100/$H233</f>
        <v>#DIV/0!</v>
      </c>
    </row>
    <row r="234" spans="1:24" ht="15.75" hidden="1" thickBot="1" x14ac:dyDescent="0.3">
      <c r="A234" s="59" t="s">
        <v>210</v>
      </c>
      <c r="B234" s="60"/>
      <c r="C234" s="60"/>
      <c r="D234" s="60"/>
      <c r="E234" s="60"/>
      <c r="F234" s="60"/>
      <c r="G234" s="60"/>
      <c r="H234" s="61">
        <f>SUM(B234:G234)</f>
        <v>0</v>
      </c>
      <c r="I234" s="62" t="e">
        <f>B234*100/$H234</f>
        <v>#DIV/0!</v>
      </c>
      <c r="J234" s="62" t="e">
        <f>C234*100/$H234</f>
        <v>#DIV/0!</v>
      </c>
      <c r="K234" s="62" t="e">
        <f>D234*100/$H234</f>
        <v>#DIV/0!</v>
      </c>
      <c r="L234" s="62" t="e">
        <f>E234*100/$H234</f>
        <v>#DIV/0!</v>
      </c>
      <c r="M234" s="62" t="e">
        <f>F234*100/$H234</f>
        <v>#DIV/0!</v>
      </c>
      <c r="N234" s="62" t="e">
        <f>G234*100/$H234</f>
        <v>#DIV/0!</v>
      </c>
      <c r="O234" s="63">
        <f>B234+D234+F234</f>
        <v>0</v>
      </c>
      <c r="P234" s="63">
        <f>C234+E234+G234</f>
        <v>0</v>
      </c>
      <c r="Q234" s="62" t="e">
        <f>O234*100/$H234</f>
        <v>#DIV/0!</v>
      </c>
      <c r="R234" s="62" t="e">
        <f>P234*100/$H234</f>
        <v>#DIV/0!</v>
      </c>
      <c r="S234" s="63">
        <f>B234+C234</f>
        <v>0</v>
      </c>
      <c r="T234" s="63">
        <f>D234+E234</f>
        <v>0</v>
      </c>
      <c r="U234" s="63">
        <f>F234+G234</f>
        <v>0</v>
      </c>
      <c r="V234" s="62" t="e">
        <f>S234*100/$H234</f>
        <v>#DIV/0!</v>
      </c>
      <c r="W234" s="62" t="e">
        <f>T234*100/$H234</f>
        <v>#DIV/0!</v>
      </c>
      <c r="X234" s="64" t="e">
        <f>U234*100/$H234</f>
        <v>#DIV/0!</v>
      </c>
    </row>
    <row r="235" spans="1:24" x14ac:dyDescent="0.25"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</row>
    <row r="236" spans="1:24" x14ac:dyDescent="0.25"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</row>
    <row r="237" spans="1:24" x14ac:dyDescent="0.25"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</row>
    <row r="238" spans="1:24" x14ac:dyDescent="0.25"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</row>
    <row r="239" spans="1:24" x14ac:dyDescent="0.25"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</row>
    <row r="240" spans="1:24" x14ac:dyDescent="0.25"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</row>
    <row r="241" spans="2:24" x14ac:dyDescent="0.25"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</row>
    <row r="242" spans="2:24" x14ac:dyDescent="0.25"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</row>
    <row r="243" spans="2:24" x14ac:dyDescent="0.25"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</row>
    <row r="244" spans="2:24" x14ac:dyDescent="0.25"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</row>
    <row r="245" spans="2:24" x14ac:dyDescent="0.25"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</row>
    <row r="246" spans="2:24" x14ac:dyDescent="0.25"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</row>
    <row r="247" spans="2:24" x14ac:dyDescent="0.25"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</row>
    <row r="248" spans="2:24" x14ac:dyDescent="0.25"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</row>
    <row r="249" spans="2:24" x14ac:dyDescent="0.25"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</row>
    <row r="250" spans="2:24" x14ac:dyDescent="0.25"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</row>
    <row r="251" spans="2:24" x14ac:dyDescent="0.25"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</row>
    <row r="252" spans="2:24" x14ac:dyDescent="0.25"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</row>
    <row r="253" spans="2:24" x14ac:dyDescent="0.25"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</row>
    <row r="254" spans="2:24" x14ac:dyDescent="0.25"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</row>
    <row r="255" spans="2:24" x14ac:dyDescent="0.25"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</row>
    <row r="256" spans="2:24" x14ac:dyDescent="0.25"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</row>
  </sheetData>
  <autoFilter ref="A3:X234" xr:uid="{5D2B31C1-90EE-45E7-B7BB-BFC992DF0BC3}">
    <filterColumn colId="0">
      <filters>
        <filter val="Avessac"/>
        <filter val="Basse-Goulaine"/>
        <filter val="Batz-sur-Mer"/>
        <filter val="Besné"/>
        <filter val="Bouaye"/>
        <filter val="Brains"/>
        <filter val="Châteaubriant"/>
        <filter val="Chauvé"/>
        <filter val="Clisson"/>
        <filter val="Donges"/>
        <filter val="Fay-de-Bretagne"/>
        <filter val="Fégréac"/>
        <filter val="Geneston"/>
        <filter val="Gétigné"/>
        <filter val="Gorges"/>
        <filter val="Grandchamps-des-Fontaines"/>
        <filter val="Guémené-Penfao"/>
        <filter val="Haute-Goulaine"/>
        <filter val="Herbignac"/>
        <filter val="Héric"/>
        <filter val="Indre"/>
        <filter val="La Chapelle-des-Marais"/>
        <filter val="La Chapelle-sur-Erdre"/>
        <filter val="La Chevrolière"/>
        <filter val="La Haie-Fouassière"/>
        <filter val="La Limouzinière"/>
        <filter val="La Montagne"/>
        <filter val="La Plaine-sur-Mer"/>
        <filter val="La Turballe"/>
        <filter val="Le Bignon"/>
        <filter val="Le Croisic"/>
        <filter val="Le Landreau"/>
        <filter val="Le Loroux-Bottereau"/>
        <filter val="Le Pellerin"/>
        <filter val="Le Pouliguen"/>
        <filter val="Les Sorinières"/>
        <filter val="Machecoul-Saint-Même"/>
        <filter val="Mauves-sur-Loire"/>
        <filter val="Montbert"/>
        <filter val="Montoir-de-Bretagne"/>
        <filter val="Nort-sur-Erdre"/>
        <filter val="Petit-Mars"/>
        <filter val="Piriac-sur-Mer"/>
        <filter val="Plessé"/>
        <filter val="Pont-Saint-Martin"/>
        <filter val="Saint-André-des-Eaux"/>
        <filter val="Saint-Colomban"/>
        <filter val="Sainte-Pazanne"/>
        <filter val="Saint-Hilaire-de-Chaléons"/>
        <filter val="Saint-Hilaire-de-Clisson"/>
        <filter val="Saint-Jean-de-Boiseau"/>
        <filter val="Saint-Joachim"/>
        <filter val="Saint-Julien-de-Concelles"/>
        <filter val="Saint-Lumine-de-Coutais"/>
        <filter val="Saint-Malo-de-Guersac"/>
        <filter val="Saint-Mars-de-Coutais"/>
        <filter val="Saint-Mars-du-Désert"/>
        <filter val="Saint-Michel-Chef-Chef"/>
        <filter val="Saint-Nicolas-de-Redon"/>
        <filter val="Saint-Philbert-de-Grand-Lieu"/>
        <filter val="Saint-Viaud"/>
        <filter val="Sautron"/>
        <filter val="Sucé-sur-Erdre"/>
        <filter val="Thouaré-sur-Loire"/>
        <filter val="Treillières"/>
        <filter val="Trignac"/>
        <filter val="Vieillevigne"/>
      </filters>
    </filterColumn>
    <filterColumn colId="7">
      <filters>
        <filter val="1001"/>
        <filter val="1047"/>
        <filter val="1143"/>
        <filter val="1203"/>
        <filter val="1242"/>
        <filter val="1247"/>
        <filter val="1298"/>
        <filter val="1305"/>
        <filter val="1324"/>
        <filter val="1383"/>
        <filter val="1388"/>
        <filter val="1437"/>
        <filter val="1445"/>
        <filter val="1477"/>
        <filter val="1480"/>
        <filter val="1549"/>
        <filter val="1564"/>
        <filter val="1565"/>
        <filter val="1626"/>
        <filter val="1638"/>
        <filter val="1695"/>
        <filter val="1738"/>
        <filter val="1765"/>
        <filter val="1770"/>
        <filter val="1799"/>
        <filter val="1809"/>
        <filter val="184"/>
        <filter val="1844"/>
        <filter val="1880"/>
        <filter val="1886"/>
        <filter val="1887"/>
        <filter val="190"/>
        <filter val="19103"/>
        <filter val="199"/>
        <filter val="2014"/>
        <filter val="223"/>
        <filter val="2306"/>
        <filter val="2415"/>
        <filter val="2536"/>
        <filter val="2548"/>
        <filter val="2550"/>
        <filter val="2792"/>
        <filter val="2911"/>
        <filter val="293"/>
        <filter val="2983"/>
        <filter val="3125"/>
        <filter val="3208"/>
        <filter val="3287"/>
        <filter val="3303"/>
        <filter val="3570"/>
        <filter val="358"/>
        <filter val="3886"/>
        <filter val="396"/>
        <filter val="408"/>
        <filter val="4131"/>
        <filter val="435"/>
        <filter val="453"/>
        <filter val="4570"/>
        <filter val="4621"/>
        <filter val="464"/>
        <filter val="475"/>
        <filter val="478"/>
        <filter val="485"/>
        <filter val="490"/>
        <filter val="498"/>
        <filter val="518"/>
        <filter val="5455"/>
        <filter val="574"/>
        <filter val="579"/>
        <filter val="591"/>
        <filter val="598"/>
        <filter val="619"/>
        <filter val="635"/>
        <filter val="6497"/>
        <filter val="706"/>
        <filter val="727"/>
        <filter val="730"/>
        <filter val="731"/>
        <filter val="733"/>
        <filter val="747"/>
        <filter val="813"/>
        <filter val="853"/>
        <filter val="8577"/>
        <filter val="879"/>
        <filter val="881"/>
        <filter val="908"/>
        <filter val="924"/>
        <filter val="9384"/>
        <filter val="945"/>
        <filter val="959"/>
        <filter val="965"/>
        <filter val="969"/>
        <filter val="987"/>
      </filters>
    </filterColumn>
  </autoFilter>
  <sortState xmlns:xlrd2="http://schemas.microsoft.com/office/spreadsheetml/2017/richdata2" ref="A4:X234">
    <sortCondition ref="A4:A234"/>
  </sortState>
  <mergeCells count="3">
    <mergeCell ref="I1:N1"/>
    <mergeCell ref="Q1:R1"/>
    <mergeCell ref="V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infos</vt:lpstr>
      <vt:lpstr>âge</vt:lpstr>
      <vt:lpstr>csp</vt:lpstr>
      <vt:lpstr>études</vt:lpstr>
      <vt:lpstr>répartition des emprunteurs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CHEVILLON Quentin</dc:creator>
  <cp:lastModifiedBy>CHEVILLON Quentin</cp:lastModifiedBy>
  <dcterms:created xsi:type="dcterms:W3CDTF">2015-06-05T18:19:34Z</dcterms:created>
  <dcterms:modified xsi:type="dcterms:W3CDTF">2026-07-03T13:49:16Z</dcterms:modified>
</cp:coreProperties>
</file>